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yv-file-sv11.cpnv.ch\data\COMMUN\PROF\EMY\AUTO\02. Formation\2.1 Plans de formation\2.1.2 Contrat dès 2016\"/>
    </mc:Choice>
  </mc:AlternateContent>
  <bookViews>
    <workbookView xWindow="0" yWindow="0" windowWidth="28800" windowHeight="12330" tabRatio="911" firstSheet="2" activeTab="2"/>
  </bookViews>
  <sheets>
    <sheet name="Plan CFC V16 (2016-2020)" sheetId="98" state="hidden" r:id="rId1"/>
    <sheet name="Plan maturité V12 (2016-2020)" sheetId="97" state="hidden" r:id="rId2"/>
    <sheet name="Plan de formation AUTO - V21" sheetId="94" r:id="rId3"/>
    <sheet name="MATH" sheetId="73" r:id="rId4"/>
    <sheet name="INFO" sheetId="74" r:id="rId5"/>
    <sheet name="TATR" sheetId="76" r:id="rId6"/>
    <sheet name="PHYS" sheetId="77" r:id="rId7"/>
    <sheet name="ANGT" sheetId="78" r:id="rId8"/>
    <sheet name="TECM" sheetId="79" r:id="rId9"/>
    <sheet name="TECD" sheetId="83" r:id="rId10"/>
    <sheet name="ELEC" sheetId="80" r:id="rId11"/>
    <sheet name="ELAN" sheetId="84" r:id="rId12"/>
    <sheet name="BACO" sheetId="81" r:id="rId13"/>
    <sheet name="COEL" sheetId="85" r:id="rId14"/>
    <sheet name="COPN" sheetId="86" r:id="rId15"/>
    <sheet name="COPR" sheetId="89" r:id="rId16"/>
    <sheet name="TREG" sheetId="87" r:id="rId17"/>
    <sheet name="PRID" sheetId="88" r:id="rId18"/>
    <sheet name="CORE" sheetId="82" r:id="rId19"/>
  </sheets>
  <definedNames>
    <definedName name="_xlnm._FilterDatabase" localSheetId="7" hidden="1">ANGT!$A$1:$G$18</definedName>
    <definedName name="_xlnm._FilterDatabase" localSheetId="12" hidden="1">BACO!$A$1:$G$12</definedName>
    <definedName name="_xlnm._FilterDatabase" localSheetId="13" hidden="1">COEL!$A$1:$G$59</definedName>
    <definedName name="_xlnm._FilterDatabase" localSheetId="14" hidden="1">COPN!$A$1:$G$11</definedName>
    <definedName name="_xlnm._FilterDatabase" localSheetId="15" hidden="1">COPR!$A$1:$G$47</definedName>
    <definedName name="_xlnm._FilterDatabase" localSheetId="18" hidden="1">CORE!$A$5:$G$597</definedName>
    <definedName name="_xlnm._FilterDatabase" localSheetId="11" hidden="1">ELAN!$A$1:$G$14</definedName>
    <definedName name="_xlnm._FilterDatabase" localSheetId="10" hidden="1">ELEC!$A$1:$G$125</definedName>
    <definedName name="_xlnm._FilterDatabase" localSheetId="4" hidden="1">INFO!$A$1:$G$59</definedName>
    <definedName name="_xlnm._FilterDatabase" localSheetId="3" hidden="1">MATH!$A$1:$G$61</definedName>
    <definedName name="_xlnm._FilterDatabase" localSheetId="6" hidden="1">PHYS!$A$1:$G$62</definedName>
    <definedName name="_xlnm._FilterDatabase" localSheetId="17" hidden="1">PRID!$A$1:$G$4</definedName>
    <definedName name="_xlnm._FilterDatabase" localSheetId="5" hidden="1">TATR!$A$1:$G$34</definedName>
    <definedName name="_xlnm._FilterDatabase" localSheetId="9" hidden="1">TECD!$A$1:$G$32</definedName>
    <definedName name="_xlnm._FilterDatabase" localSheetId="8" hidden="1">TECM!$A$1:$G$51</definedName>
    <definedName name="_xlnm._FilterDatabase" localSheetId="16" hidden="1">TREG!$A$1:$G$10</definedName>
    <definedName name="_xlnm.Print_Titles" localSheetId="7">ANGT!#REF!</definedName>
    <definedName name="_xlnm.Print_Titles" localSheetId="12">BACO!#REF!</definedName>
    <definedName name="_xlnm.Print_Titles" localSheetId="13">COEL!#REF!</definedName>
    <definedName name="_xlnm.Print_Titles" localSheetId="14">COPN!#REF!</definedName>
    <definedName name="_xlnm.Print_Titles" localSheetId="15">COPR!#REF!</definedName>
    <definedName name="_xlnm.Print_Titles" localSheetId="18">CORE!$2:$4</definedName>
    <definedName name="_xlnm.Print_Titles" localSheetId="11">ELAN!#REF!</definedName>
    <definedName name="_xlnm.Print_Titles" localSheetId="10">ELEC!#REF!</definedName>
    <definedName name="_xlnm.Print_Titles" localSheetId="4">INFO!#REF!</definedName>
    <definedName name="_xlnm.Print_Titles" localSheetId="3">MATH!#REF!</definedName>
    <definedName name="_xlnm.Print_Titles" localSheetId="6">PHYS!#REF!</definedName>
    <definedName name="_xlnm.Print_Titles" localSheetId="17">PRID!#REF!</definedName>
    <definedName name="_xlnm.Print_Titles" localSheetId="5">TATR!#REF!</definedName>
    <definedName name="_xlnm.Print_Titles" localSheetId="9">TECD!#REF!</definedName>
    <definedName name="_xlnm.Print_Titles" localSheetId="8">TECM!#REF!</definedName>
    <definedName name="_xlnm.Print_Titles" localSheetId="16">TREG!#REF!</definedName>
    <definedName name="Print_Area" localSheetId="7">ANGT!$A$1:$G$18</definedName>
    <definedName name="Print_Area" localSheetId="12">BACO!$A$1:$G$12</definedName>
    <definedName name="Print_Area" localSheetId="13">COEL!$A$1:$G$59</definedName>
    <definedName name="Print_Area" localSheetId="14">COPN!$A$1:$G$11</definedName>
    <definedName name="Print_Area" localSheetId="15">COPR!$A$1:$G$47</definedName>
    <definedName name="Print_Area" localSheetId="18">CORE!$A$1:$G$600</definedName>
    <definedName name="Print_Area" localSheetId="11">ELAN!$A$1:$G$14</definedName>
    <definedName name="Print_Area" localSheetId="10">ELEC!$A$1:$G$125</definedName>
    <definedName name="Print_Area" localSheetId="4">INFO!$A$1:$G$59</definedName>
    <definedName name="Print_Area" localSheetId="3">MATH!$A$1:$G$61</definedName>
    <definedName name="Print_Area" localSheetId="6">PHYS!$A$1:$G$62</definedName>
    <definedName name="Print_Area" localSheetId="17">PRID!$A$1:$G$7</definedName>
    <definedName name="Print_Area" localSheetId="5">TATR!$A$1:$G$34</definedName>
    <definedName name="Print_Area" localSheetId="9">TECD!$A$1:$G$32</definedName>
    <definedName name="Print_Area" localSheetId="8">TECM!$A$1:$G$51</definedName>
    <definedName name="Print_Area" localSheetId="16">TREG!$A$1:$G$10</definedName>
    <definedName name="Print_Titles" localSheetId="7">ANGT!#REF!</definedName>
    <definedName name="Print_Titles" localSheetId="12">BACO!#REF!</definedName>
    <definedName name="Print_Titles" localSheetId="13">COEL!#REF!</definedName>
    <definedName name="Print_Titles" localSheetId="14">COPN!#REF!</definedName>
    <definedName name="Print_Titles" localSheetId="15">COPR!#REF!</definedName>
    <definedName name="Print_Titles" localSheetId="18">CORE!$1:$4</definedName>
    <definedName name="Print_Titles" localSheetId="11">ELAN!#REF!</definedName>
    <definedName name="Print_Titles" localSheetId="10">ELEC!#REF!</definedName>
    <definedName name="Print_Titles" localSheetId="4">INFO!#REF!</definedName>
    <definedName name="Print_Titles" localSheetId="3">MATH!#REF!</definedName>
    <definedName name="Print_Titles" localSheetId="6">PHYS!#REF!</definedName>
    <definedName name="Print_Titles" localSheetId="17">PRID!#REF!</definedName>
    <definedName name="Print_Titles" localSheetId="5">TATR!#REF!</definedName>
    <definedName name="Print_Titles" localSheetId="9">TECD!#REF!</definedName>
    <definedName name="Print_Titles" localSheetId="8">TECM!#REF!</definedName>
    <definedName name="Print_Titles" localSheetId="16">TREG!#REF!</definedName>
    <definedName name="Z_623A6A9E_F46E_4EDB_930A_E4432FC4073B_.wvu.Cols" localSheetId="7" hidden="1">ANGT!#REF!,ANGT!#REF!</definedName>
    <definedName name="Z_623A6A9E_F46E_4EDB_930A_E4432FC4073B_.wvu.Cols" localSheetId="12" hidden="1">BACO!#REF!,BACO!#REF!</definedName>
    <definedName name="Z_623A6A9E_F46E_4EDB_930A_E4432FC4073B_.wvu.Cols" localSheetId="13" hidden="1">COEL!#REF!,COEL!#REF!</definedName>
    <definedName name="Z_623A6A9E_F46E_4EDB_930A_E4432FC4073B_.wvu.Cols" localSheetId="14" hidden="1">COPN!#REF!,COPN!#REF!</definedName>
    <definedName name="Z_623A6A9E_F46E_4EDB_930A_E4432FC4073B_.wvu.Cols" localSheetId="15" hidden="1">COPR!#REF!,COPR!#REF!</definedName>
    <definedName name="Z_623A6A9E_F46E_4EDB_930A_E4432FC4073B_.wvu.Cols" localSheetId="18" hidden="1">CORE!#REF!,CORE!#REF!</definedName>
    <definedName name="Z_623A6A9E_F46E_4EDB_930A_E4432FC4073B_.wvu.Cols" localSheetId="11" hidden="1">ELAN!#REF!,ELAN!#REF!</definedName>
    <definedName name="Z_623A6A9E_F46E_4EDB_930A_E4432FC4073B_.wvu.Cols" localSheetId="10" hidden="1">ELEC!#REF!,ELEC!#REF!</definedName>
    <definedName name="Z_623A6A9E_F46E_4EDB_930A_E4432FC4073B_.wvu.Cols" localSheetId="4" hidden="1">INFO!#REF!,INFO!#REF!</definedName>
    <definedName name="Z_623A6A9E_F46E_4EDB_930A_E4432FC4073B_.wvu.Cols" localSheetId="3" hidden="1">MATH!#REF!,MATH!#REF!</definedName>
    <definedName name="Z_623A6A9E_F46E_4EDB_930A_E4432FC4073B_.wvu.Cols" localSheetId="6" hidden="1">PHYS!#REF!,PHYS!#REF!</definedName>
    <definedName name="Z_623A6A9E_F46E_4EDB_930A_E4432FC4073B_.wvu.Cols" localSheetId="17" hidden="1">PRID!#REF!,PRID!#REF!</definedName>
    <definedName name="Z_623A6A9E_F46E_4EDB_930A_E4432FC4073B_.wvu.Cols" localSheetId="5" hidden="1">TATR!#REF!,TATR!#REF!</definedName>
    <definedName name="Z_623A6A9E_F46E_4EDB_930A_E4432FC4073B_.wvu.Cols" localSheetId="9" hidden="1">TECD!#REF!,TECD!#REF!</definedName>
    <definedName name="Z_623A6A9E_F46E_4EDB_930A_E4432FC4073B_.wvu.Cols" localSheetId="8" hidden="1">TECM!#REF!,TECM!#REF!</definedName>
    <definedName name="Z_623A6A9E_F46E_4EDB_930A_E4432FC4073B_.wvu.Cols" localSheetId="16" hidden="1">TREG!#REF!,TREG!#REF!</definedName>
    <definedName name="Z_623A6A9E_F46E_4EDB_930A_E4432FC4073B_.wvu.Rows" localSheetId="7" hidden="1">ANGT!#REF!,ANGT!#REF!,ANGT!#REF!,ANGT!#REF!,ANGT!#REF!</definedName>
    <definedName name="Z_623A6A9E_F46E_4EDB_930A_E4432FC4073B_.wvu.Rows" localSheetId="12" hidden="1">BACO!#REF!,BACO!#REF!,BACO!#REF!,BACO!#REF!,BACO!#REF!</definedName>
    <definedName name="Z_623A6A9E_F46E_4EDB_930A_E4432FC4073B_.wvu.Rows" localSheetId="13" hidden="1">COEL!#REF!,COEL!#REF!,COEL!#REF!,COEL!#REF!,COEL!#REF!</definedName>
    <definedName name="Z_623A6A9E_F46E_4EDB_930A_E4432FC4073B_.wvu.Rows" localSheetId="14" hidden="1">COPN!#REF!,COPN!#REF!,COPN!#REF!,COPN!#REF!,COPN!#REF!</definedName>
    <definedName name="Z_623A6A9E_F46E_4EDB_930A_E4432FC4073B_.wvu.Rows" localSheetId="15" hidden="1">COPR!#REF!,COPR!#REF!,COPR!#REF!,COPR!#REF!,COPR!#REF!</definedName>
    <definedName name="Z_623A6A9E_F46E_4EDB_930A_E4432FC4073B_.wvu.Rows" localSheetId="18" hidden="1">CORE!#REF!,CORE!#REF!,CORE!#REF!,CORE!#REF!,CORE!#REF!</definedName>
    <definedName name="Z_623A6A9E_F46E_4EDB_930A_E4432FC4073B_.wvu.Rows" localSheetId="11" hidden="1">ELAN!#REF!,ELAN!#REF!,ELAN!#REF!,ELAN!#REF!,ELAN!#REF!</definedName>
    <definedName name="Z_623A6A9E_F46E_4EDB_930A_E4432FC4073B_.wvu.Rows" localSheetId="10" hidden="1">ELEC!#REF!,ELEC!#REF!,ELEC!#REF!,ELEC!#REF!,ELEC!#REF!</definedName>
    <definedName name="Z_623A6A9E_F46E_4EDB_930A_E4432FC4073B_.wvu.Rows" localSheetId="4" hidden="1">INFO!#REF!,INFO!#REF!,INFO!#REF!,INFO!#REF!,INFO!#REF!</definedName>
    <definedName name="Z_623A6A9E_F46E_4EDB_930A_E4432FC4073B_.wvu.Rows" localSheetId="3" hidden="1">MATH!#REF!,MATH!#REF!,MATH!#REF!,MATH!#REF!,MATH!#REF!</definedName>
    <definedName name="Z_623A6A9E_F46E_4EDB_930A_E4432FC4073B_.wvu.Rows" localSheetId="6" hidden="1">PHYS!#REF!,PHYS!#REF!,PHYS!#REF!,PHYS!#REF!,PHYS!#REF!</definedName>
    <definedName name="Z_623A6A9E_F46E_4EDB_930A_E4432FC4073B_.wvu.Rows" localSheetId="17" hidden="1">PRID!#REF!,PRID!#REF!,PRID!#REF!,PRID!#REF!,PRID!#REF!</definedName>
    <definedName name="Z_623A6A9E_F46E_4EDB_930A_E4432FC4073B_.wvu.Rows" localSheetId="5" hidden="1">TATR!#REF!,TATR!#REF!,TATR!#REF!,TATR!#REF!,TATR!#REF!</definedName>
    <definedName name="Z_623A6A9E_F46E_4EDB_930A_E4432FC4073B_.wvu.Rows" localSheetId="9" hidden="1">TECD!#REF!,TECD!#REF!,TECD!#REF!,TECD!#REF!,TECD!#REF!</definedName>
    <definedName name="Z_623A6A9E_F46E_4EDB_930A_E4432FC4073B_.wvu.Rows" localSheetId="8" hidden="1">TECM!#REF!,TECM!#REF!,TECM!#REF!,TECM!#REF!,TECM!#REF!</definedName>
    <definedName name="Z_623A6A9E_F46E_4EDB_930A_E4432FC4073B_.wvu.Rows" localSheetId="16" hidden="1">TREG!#REF!,TREG!#REF!,TREG!#REF!,TREG!#REF!,TREG!#REF!</definedName>
    <definedName name="Z_BD9D1707_30EC_4074_8164_D63796E5B2D5_.wvu.PrintArea" localSheetId="7" hidden="1">ANGT!$A$1:$G$18</definedName>
    <definedName name="Z_BD9D1707_30EC_4074_8164_D63796E5B2D5_.wvu.PrintArea" localSheetId="12" hidden="1">BACO!$A$1:$G$12</definedName>
    <definedName name="Z_BD9D1707_30EC_4074_8164_D63796E5B2D5_.wvu.PrintArea" localSheetId="13" hidden="1">COEL!$A$1:$G$59</definedName>
    <definedName name="Z_BD9D1707_30EC_4074_8164_D63796E5B2D5_.wvu.PrintArea" localSheetId="14" hidden="1">COPN!$A$1:$G$11</definedName>
    <definedName name="Z_BD9D1707_30EC_4074_8164_D63796E5B2D5_.wvu.PrintArea" localSheetId="15" hidden="1">COPR!$A$1:$G$47</definedName>
    <definedName name="Z_BD9D1707_30EC_4074_8164_D63796E5B2D5_.wvu.PrintArea" localSheetId="18" hidden="1">CORE!$A$1:$G$597</definedName>
    <definedName name="Z_BD9D1707_30EC_4074_8164_D63796E5B2D5_.wvu.PrintArea" localSheetId="11" hidden="1">ELAN!$A$1:$G$14</definedName>
    <definedName name="Z_BD9D1707_30EC_4074_8164_D63796E5B2D5_.wvu.PrintArea" localSheetId="10" hidden="1">ELEC!$A$1:$G$125</definedName>
    <definedName name="Z_BD9D1707_30EC_4074_8164_D63796E5B2D5_.wvu.PrintArea" localSheetId="4" hidden="1">INFO!$A$1:$G$59</definedName>
    <definedName name="Z_BD9D1707_30EC_4074_8164_D63796E5B2D5_.wvu.PrintArea" localSheetId="3" hidden="1">MATH!$A$1:$G$61</definedName>
    <definedName name="Z_BD9D1707_30EC_4074_8164_D63796E5B2D5_.wvu.PrintArea" localSheetId="6" hidden="1">PHYS!$A$1:$G$62</definedName>
    <definedName name="Z_BD9D1707_30EC_4074_8164_D63796E5B2D5_.wvu.PrintArea" localSheetId="17" hidden="1">PRID!$A$1:$G$4</definedName>
    <definedName name="Z_BD9D1707_30EC_4074_8164_D63796E5B2D5_.wvu.PrintArea" localSheetId="5" hidden="1">TATR!$A$1:$G$34</definedName>
    <definedName name="Z_BD9D1707_30EC_4074_8164_D63796E5B2D5_.wvu.PrintArea" localSheetId="9" hidden="1">TECD!$A$1:$G$32</definedName>
    <definedName name="Z_BD9D1707_30EC_4074_8164_D63796E5B2D5_.wvu.PrintArea" localSheetId="8" hidden="1">TECM!$A$1:$G$51</definedName>
    <definedName name="Z_BD9D1707_30EC_4074_8164_D63796E5B2D5_.wvu.PrintArea" localSheetId="16" hidden="1">TREG!$A$1:$G$10</definedName>
    <definedName name="Z_BD9D1707_30EC_4074_8164_D63796E5B2D5_.wvu.PrintTitles" localSheetId="7" hidden="1">ANGT!#REF!</definedName>
    <definedName name="Z_BD9D1707_30EC_4074_8164_D63796E5B2D5_.wvu.PrintTitles" localSheetId="12" hidden="1">BACO!#REF!</definedName>
    <definedName name="Z_BD9D1707_30EC_4074_8164_D63796E5B2D5_.wvu.PrintTitles" localSheetId="13" hidden="1">COEL!#REF!</definedName>
    <definedName name="Z_BD9D1707_30EC_4074_8164_D63796E5B2D5_.wvu.PrintTitles" localSheetId="14" hidden="1">COPN!#REF!</definedName>
    <definedName name="Z_BD9D1707_30EC_4074_8164_D63796E5B2D5_.wvu.PrintTitles" localSheetId="15" hidden="1">COPR!#REF!</definedName>
    <definedName name="Z_BD9D1707_30EC_4074_8164_D63796E5B2D5_.wvu.PrintTitles" localSheetId="18" hidden="1">CORE!$2:$3</definedName>
    <definedName name="Z_BD9D1707_30EC_4074_8164_D63796E5B2D5_.wvu.PrintTitles" localSheetId="11" hidden="1">ELAN!#REF!</definedName>
    <definedName name="Z_BD9D1707_30EC_4074_8164_D63796E5B2D5_.wvu.PrintTitles" localSheetId="10" hidden="1">ELEC!#REF!</definedName>
    <definedName name="Z_BD9D1707_30EC_4074_8164_D63796E5B2D5_.wvu.PrintTitles" localSheetId="4" hidden="1">INFO!#REF!</definedName>
    <definedName name="Z_BD9D1707_30EC_4074_8164_D63796E5B2D5_.wvu.PrintTitles" localSheetId="3" hidden="1">MATH!#REF!</definedName>
    <definedName name="Z_BD9D1707_30EC_4074_8164_D63796E5B2D5_.wvu.PrintTitles" localSheetId="6" hidden="1">PHYS!#REF!</definedName>
    <definedName name="Z_BD9D1707_30EC_4074_8164_D63796E5B2D5_.wvu.PrintTitles" localSheetId="17" hidden="1">PRID!#REF!</definedName>
    <definedName name="Z_BD9D1707_30EC_4074_8164_D63796E5B2D5_.wvu.PrintTitles" localSheetId="5" hidden="1">TATR!#REF!</definedName>
    <definedName name="Z_BD9D1707_30EC_4074_8164_D63796E5B2D5_.wvu.PrintTitles" localSheetId="9" hidden="1">TECD!#REF!</definedName>
    <definedName name="Z_BD9D1707_30EC_4074_8164_D63796E5B2D5_.wvu.PrintTitles" localSheetId="8" hidden="1">TECM!#REF!</definedName>
    <definedName name="Z_BD9D1707_30EC_4074_8164_D63796E5B2D5_.wvu.PrintTitles" localSheetId="16" hidden="1">TREG!#REF!</definedName>
    <definedName name="_xlnm.Print_Area" localSheetId="7">ANGT!$A$1:$G$18</definedName>
    <definedName name="_xlnm.Print_Area" localSheetId="12">BACO!$A$1:$G$12</definedName>
    <definedName name="_xlnm.Print_Area" localSheetId="13">COEL!$A$1:$G$59</definedName>
    <definedName name="_xlnm.Print_Area" localSheetId="14">COPN!$A$1:$G$11</definedName>
    <definedName name="_xlnm.Print_Area" localSheetId="15">COPR!$A$1:$G$47</definedName>
    <definedName name="_xlnm.Print_Area" localSheetId="18">CORE!$A$1:$G$600</definedName>
    <definedName name="_xlnm.Print_Area" localSheetId="11">ELAN!$A$1:$G$14</definedName>
    <definedName name="_xlnm.Print_Area" localSheetId="10">ELEC!$A$1:$G$125</definedName>
    <definedName name="_xlnm.Print_Area" localSheetId="4">INFO!$A$1:$G$59</definedName>
    <definedName name="_xlnm.Print_Area" localSheetId="3">MATH!$A$1:$G$61</definedName>
    <definedName name="_xlnm.Print_Area" localSheetId="6">PHYS!$A$1:$G$62</definedName>
    <definedName name="_xlnm.Print_Area" localSheetId="0">'Plan CFC V16 (2016-2020)'!$B$1:$O$41</definedName>
    <definedName name="_xlnm.Print_Area" localSheetId="2">'Plan de formation AUTO - V21'!$A$1:$AF$142</definedName>
    <definedName name="_xlnm.Print_Area" localSheetId="1">'Plan maturité V12 (2016-2020)'!$B$1:$O$61</definedName>
    <definedName name="_xlnm.Print_Area" localSheetId="17">PRID!$A$1:$G$7</definedName>
    <definedName name="_xlnm.Print_Area" localSheetId="5">TATR!$A$1:$G$34</definedName>
    <definedName name="_xlnm.Print_Area" localSheetId="9">TECD!$A$1:$G$32</definedName>
    <definedName name="_xlnm.Print_Area" localSheetId="8">TECM!$A$1:$G$51</definedName>
    <definedName name="_xlnm.Print_Area" localSheetId="16">TREG!$A$1:$G$10</definedName>
  </definedNames>
  <calcPr calcId="162913"/>
  <customWorkbookViews>
    <customWorkbookView name="ru - Persönliche Ansicht" guid="{BD9D1707-30EC-4074-8164-D63796E5B2D5}" mergeInterval="0" personalView="1" maximized="1" windowWidth="1676" windowHeight="876" tabRatio="843" activeSheetId="5"/>
    <customWorkbookView name="Jean-Pierre Mouret - Persönliche Ansicht" guid="{623A6A9E-F46E-4EDB-930A-E4432FC4073B}" mergeInterval="0" personalView="1" maximized="1" windowWidth="1020" windowHeight="603" tabRatio="721" activeSheetId="2"/>
  </customWorkbookViews>
</workbook>
</file>

<file path=xl/calcChain.xml><?xml version="1.0" encoding="utf-8"?>
<calcChain xmlns="http://schemas.openxmlformats.org/spreadsheetml/2006/main">
  <c r="O40" i="98" l="1"/>
  <c r="O38" i="98"/>
  <c r="O36" i="98"/>
  <c r="O35" i="98"/>
  <c r="O34" i="98"/>
  <c r="O33" i="98"/>
  <c r="O32" i="98"/>
  <c r="N31" i="98"/>
  <c r="M31" i="98"/>
  <c r="L31" i="98"/>
  <c r="K31" i="98"/>
  <c r="J31" i="98"/>
  <c r="I31" i="98"/>
  <c r="H31" i="98"/>
  <c r="G31" i="98"/>
  <c r="O31" i="98" s="1"/>
  <c r="O29" i="98"/>
  <c r="O28" i="98"/>
  <c r="N27" i="98"/>
  <c r="M27" i="98"/>
  <c r="L27" i="98"/>
  <c r="K27" i="98"/>
  <c r="J27" i="98"/>
  <c r="I27" i="98"/>
  <c r="H27" i="98"/>
  <c r="G27" i="98"/>
  <c r="O27" i="98" s="1"/>
  <c r="O25" i="98"/>
  <c r="O24" i="98"/>
  <c r="N23" i="98"/>
  <c r="M23" i="98"/>
  <c r="L23" i="98"/>
  <c r="K23" i="98"/>
  <c r="J23" i="98"/>
  <c r="I23" i="98"/>
  <c r="H23" i="98"/>
  <c r="G23" i="98"/>
  <c r="O23" i="98" s="1"/>
  <c r="O21" i="98"/>
  <c r="O19" i="98"/>
  <c r="O18" i="98"/>
  <c r="O17" i="98"/>
  <c r="O16" i="98"/>
  <c r="N15" i="98"/>
  <c r="M15" i="98"/>
  <c r="L15" i="98"/>
  <c r="L41" i="98" s="1"/>
  <c r="K15" i="98"/>
  <c r="J15" i="98"/>
  <c r="I15" i="98"/>
  <c r="H15" i="98"/>
  <c r="H41" i="98" s="1"/>
  <c r="G15" i="98"/>
  <c r="O15" i="98" s="1"/>
  <c r="O13" i="98"/>
  <c r="O12" i="98"/>
  <c r="N11" i="98"/>
  <c r="N41" i="98" s="1"/>
  <c r="M11" i="98"/>
  <c r="M41" i="98" s="1"/>
  <c r="L11" i="98"/>
  <c r="K11" i="98"/>
  <c r="K41" i="98" s="1"/>
  <c r="J11" i="98"/>
  <c r="J41" i="98" s="1"/>
  <c r="I11" i="98"/>
  <c r="I41" i="98" s="1"/>
  <c r="H11" i="98"/>
  <c r="G11" i="98"/>
  <c r="G41" i="98" s="1"/>
  <c r="O60" i="97"/>
  <c r="O59" i="97"/>
  <c r="O58" i="97"/>
  <c r="O56" i="97"/>
  <c r="O55" i="97"/>
  <c r="O54" i="97"/>
  <c r="O53" i="97"/>
  <c r="O52" i="97"/>
  <c r="N51" i="97"/>
  <c r="M51" i="97"/>
  <c r="L51" i="97"/>
  <c r="K51" i="97"/>
  <c r="J51" i="97"/>
  <c r="I51" i="97"/>
  <c r="H51" i="97"/>
  <c r="G51" i="97"/>
  <c r="O51" i="97" s="1"/>
  <c r="O49" i="97"/>
  <c r="O48" i="97"/>
  <c r="N47" i="97"/>
  <c r="M47" i="97"/>
  <c r="L47" i="97"/>
  <c r="K47" i="97"/>
  <c r="J47" i="97"/>
  <c r="I47" i="97"/>
  <c r="H47" i="97"/>
  <c r="G47" i="97"/>
  <c r="O47" i="97" s="1"/>
  <c r="O45" i="97"/>
  <c r="O44" i="97"/>
  <c r="N43" i="97"/>
  <c r="M43" i="97"/>
  <c r="L43" i="97"/>
  <c r="K43" i="97"/>
  <c r="J43" i="97"/>
  <c r="I43" i="97"/>
  <c r="H43" i="97"/>
  <c r="G43" i="97"/>
  <c r="O43" i="97" s="1"/>
  <c r="N35" i="97"/>
  <c r="N61" i="97" s="1"/>
  <c r="M35" i="97"/>
  <c r="M61" i="97" s="1"/>
  <c r="L35" i="97"/>
  <c r="L61" i="97" s="1"/>
  <c r="K35" i="97"/>
  <c r="K61" i="97" s="1"/>
  <c r="J35" i="97"/>
  <c r="J61" i="97" s="1"/>
  <c r="I35" i="97"/>
  <c r="I61" i="97" s="1"/>
  <c r="H35" i="97"/>
  <c r="H61" i="97" s="1"/>
  <c r="G35" i="97"/>
  <c r="G61" i="97" s="1"/>
  <c r="O61" i="97" s="1"/>
  <c r="N31" i="97"/>
  <c r="M31" i="97"/>
  <c r="L31" i="97"/>
  <c r="K31" i="97"/>
  <c r="J31" i="97"/>
  <c r="I31" i="97"/>
  <c r="H31" i="97"/>
  <c r="G31" i="97"/>
  <c r="O31" i="97" s="1"/>
  <c r="O30" i="97"/>
  <c r="O29" i="97"/>
  <c r="O27" i="97" s="1"/>
  <c r="O26" i="97"/>
  <c r="O25" i="97"/>
  <c r="O24" i="97"/>
  <c r="O23" i="97" s="1"/>
  <c r="O21" i="97"/>
  <c r="O20" i="97"/>
  <c r="O19" i="97"/>
  <c r="O18" i="97"/>
  <c r="O17" i="97"/>
  <c r="O15" i="97"/>
  <c r="O14" i="97"/>
  <c r="O13" i="97"/>
  <c r="O12" i="97"/>
  <c r="O11" i="97" s="1"/>
  <c r="O11" i="98" l="1"/>
  <c r="O41" i="98" s="1"/>
  <c r="O35" i="97"/>
</calcChain>
</file>

<file path=xl/comments1.xml><?xml version="1.0" encoding="utf-8"?>
<comments xmlns="http://schemas.openxmlformats.org/spreadsheetml/2006/main">
  <authors>
    <author>PITTET Serge</author>
  </authors>
  <commentList>
    <comment ref="Z51" authorId="0" shapeId="0">
      <text>
        <r>
          <rPr>
            <b/>
            <sz val="9"/>
            <color indexed="81"/>
            <rFont val="Tahoma"/>
            <family val="2"/>
          </rPr>
          <t>PITTET Serge: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52" authorId="0" shapeId="0">
      <text>
        <r>
          <rPr>
            <b/>
            <sz val="9"/>
            <color indexed="81"/>
            <rFont val="Tahoma"/>
            <family val="2"/>
          </rPr>
          <t>PITTET Serge: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<sst xmlns="http://schemas.openxmlformats.org/spreadsheetml/2006/main" count="3294" uniqueCount="1202">
  <si>
    <t>XXF2.5</t>
  </si>
  <si>
    <t>XXF2.5.1</t>
  </si>
  <si>
    <t>XXF1.6</t>
  </si>
  <si>
    <t>XXF2.1</t>
  </si>
  <si>
    <t>XXF2.1.1</t>
  </si>
  <si>
    <t>XXF2.1.2</t>
  </si>
  <si>
    <t>XXF2.1.3</t>
  </si>
  <si>
    <t>XXF2.2</t>
  </si>
  <si>
    <t>XXF2.2.1</t>
  </si>
  <si>
    <t>XXF2.2.2</t>
  </si>
  <si>
    <t>XXF1.2.1</t>
  </si>
  <si>
    <t>XXF1.2.2</t>
  </si>
  <si>
    <t>XXF1.2.3</t>
  </si>
  <si>
    <t>XXF1.3</t>
  </si>
  <si>
    <t>XXF1.3.1</t>
  </si>
  <si>
    <t>XXF1.3.2</t>
  </si>
  <si>
    <t>XXF1.3.3</t>
  </si>
  <si>
    <t>XXF1.4</t>
  </si>
  <si>
    <t>XXF1.4.1</t>
  </si>
  <si>
    <t>XXF1.4.2</t>
  </si>
  <si>
    <t>XXF1.5</t>
  </si>
  <si>
    <t>XXF1.5.1</t>
  </si>
  <si>
    <t>XXF2.4</t>
  </si>
  <si>
    <t>XXF2.4.1</t>
  </si>
  <si>
    <t>XXF2.4.2</t>
  </si>
  <si>
    <t>XXF2.4.3</t>
  </si>
  <si>
    <t>XXF3.1</t>
  </si>
  <si>
    <t>XXF3.1.1</t>
  </si>
  <si>
    <t>XXF3.1.2</t>
  </si>
  <si>
    <t>XXF3.1.3</t>
  </si>
  <si>
    <t>XXF3.1.4</t>
  </si>
  <si>
    <t>XXF3.1.5</t>
  </si>
  <si>
    <t>XXF4.1</t>
  </si>
  <si>
    <t>XXF4.1.1</t>
  </si>
  <si>
    <t>XXF4.1.2</t>
  </si>
  <si>
    <t>XXF4.1.3</t>
  </si>
  <si>
    <t>XXF4.1.4</t>
  </si>
  <si>
    <t>XXF4.2</t>
  </si>
  <si>
    <t>XXF4.2.1</t>
  </si>
  <si>
    <t>XXF4.2.2</t>
  </si>
  <si>
    <t>XXF4.2.3</t>
  </si>
  <si>
    <t>XXF4.3</t>
  </si>
  <si>
    <t>XXF4.4</t>
  </si>
  <si>
    <t>XXF4.3.1</t>
  </si>
  <si>
    <t>XXF4.3.2</t>
  </si>
  <si>
    <t>XXF4.3.3</t>
  </si>
  <si>
    <t>XXF4.4.1</t>
  </si>
  <si>
    <t>XXF4.4.2</t>
  </si>
  <si>
    <t>XXF4.4.3</t>
  </si>
  <si>
    <t>XXF4.4.4</t>
  </si>
  <si>
    <t>XXF4.4.5</t>
  </si>
  <si>
    <t>XXF4.5</t>
  </si>
  <si>
    <t>XXF5.1</t>
  </si>
  <si>
    <t>XXF5.2</t>
  </si>
  <si>
    <t>XXF5.3</t>
  </si>
  <si>
    <t>XXF5.1.1</t>
  </si>
  <si>
    <t>XXF5.1.2</t>
  </si>
  <si>
    <t>XXF5.2.1</t>
  </si>
  <si>
    <t>XXF5.2.2</t>
  </si>
  <si>
    <t>XXF5.3.1</t>
  </si>
  <si>
    <t>XXF2.3.2</t>
  </si>
  <si>
    <t>XXF2.3.3</t>
  </si>
  <si>
    <t>XXF2.2.3</t>
  </si>
  <si>
    <t>XXF2.3</t>
  </si>
  <si>
    <t>XXF2.3.1</t>
  </si>
  <si>
    <t>KPF7</t>
  </si>
  <si>
    <t>ID</t>
  </si>
  <si>
    <t>A</t>
  </si>
  <si>
    <t>XXF1.1</t>
  </si>
  <si>
    <t>XXF1.1.1</t>
  </si>
  <si>
    <t>XXF1.1.2</t>
  </si>
  <si>
    <t>XXF3</t>
  </si>
  <si>
    <t>XXF4</t>
  </si>
  <si>
    <t>XXF5</t>
  </si>
  <si>
    <t>XXF1.1.3</t>
  </si>
  <si>
    <t>XXF1.1.4</t>
  </si>
  <si>
    <t>XXF1.1.5</t>
  </si>
  <si>
    <t>XXF1.2</t>
  </si>
  <si>
    <t>XXF1</t>
  </si>
  <si>
    <t>XXF2</t>
  </si>
  <si>
    <t>Internet</t>
  </si>
  <si>
    <t>15*</t>
  </si>
  <si>
    <t>30*</t>
  </si>
  <si>
    <t>50*</t>
  </si>
  <si>
    <t>20*</t>
  </si>
  <si>
    <t>10*</t>
  </si>
  <si>
    <t>25*</t>
  </si>
  <si>
    <t>XXF2.5.2</t>
  </si>
  <si>
    <t>XXF2.5.3</t>
  </si>
  <si>
    <t>40*</t>
  </si>
  <si>
    <t>45*</t>
  </si>
  <si>
    <t>35*</t>
  </si>
  <si>
    <t>60*</t>
  </si>
  <si>
    <t>KPF7.1</t>
  </si>
  <si>
    <t>KPF7.1.1</t>
  </si>
  <si>
    <t>KPF7.2</t>
  </si>
  <si>
    <t>KPF7.2.1</t>
  </si>
  <si>
    <t>AUF1</t>
  </si>
  <si>
    <t>AUF1.1</t>
  </si>
  <si>
    <t>AUF1.1.1</t>
  </si>
  <si>
    <t>AUF1.1.2</t>
  </si>
  <si>
    <t>AUF1.1.3</t>
  </si>
  <si>
    <t>AUF1.1.4</t>
  </si>
  <si>
    <t>AUF1.1.5</t>
  </si>
  <si>
    <t>AUF1.2</t>
  </si>
  <si>
    <t>AUF1.2.1</t>
  </si>
  <si>
    <t>AUF1.2.2</t>
  </si>
  <si>
    <t>AUF1.2.3</t>
  </si>
  <si>
    <t>AUF1.3</t>
  </si>
  <si>
    <t>AUF1.3.1</t>
  </si>
  <si>
    <t>AUF1.3.2</t>
  </si>
  <si>
    <t>AUF1.4</t>
  </si>
  <si>
    <t>AUF1.4.1</t>
  </si>
  <si>
    <t>AUF1.4.2</t>
  </si>
  <si>
    <t>AUF1.4.3</t>
  </si>
  <si>
    <t>AUF1.4.4</t>
  </si>
  <si>
    <t>AUF1.4.5</t>
  </si>
  <si>
    <t>AUF1.4.6</t>
  </si>
  <si>
    <t>AUF1.5</t>
  </si>
  <si>
    <t>AUF1.5.1</t>
  </si>
  <si>
    <t>AUF1.6</t>
  </si>
  <si>
    <t>AUF1.6.1</t>
  </si>
  <si>
    <t>AUF2</t>
  </si>
  <si>
    <t>AUF2.1</t>
  </si>
  <si>
    <t>AUF2.1.1</t>
  </si>
  <si>
    <t>AUF2.1.2</t>
  </si>
  <si>
    <t>AUF2.1.3</t>
  </si>
  <si>
    <t>AUF2.1.4</t>
  </si>
  <si>
    <t>AUF2.1.5</t>
  </si>
  <si>
    <t>AUF2.1.6</t>
  </si>
  <si>
    <t>AUF2.1.7</t>
  </si>
  <si>
    <t>AUF2.1.8</t>
  </si>
  <si>
    <t>AUF2.1.9</t>
  </si>
  <si>
    <t>AUF2.2</t>
  </si>
  <si>
    <t>AUF2.2.1</t>
  </si>
  <si>
    <t>AUF2.2.2</t>
  </si>
  <si>
    <t>AUF2.2.3</t>
  </si>
  <si>
    <t>AUF2.3</t>
  </si>
  <si>
    <t>AUF2.3.1</t>
  </si>
  <si>
    <t>AUF2.3.2</t>
  </si>
  <si>
    <t>AUF2.4</t>
  </si>
  <si>
    <t>AUF2.4.1</t>
  </si>
  <si>
    <t>AUF2.4.2</t>
  </si>
  <si>
    <t>AUF2.4.3</t>
  </si>
  <si>
    <t>AUF2.4.4</t>
  </si>
  <si>
    <t>AUF2.4.5</t>
  </si>
  <si>
    <t>AUF2.5</t>
  </si>
  <si>
    <t>AUF2.5.1</t>
  </si>
  <si>
    <t>AUF2.5.2</t>
  </si>
  <si>
    <t>AUF2.5.3</t>
  </si>
  <si>
    <t>AUF2.5.4</t>
  </si>
  <si>
    <t>AUF2.5.5</t>
  </si>
  <si>
    <t>AUF2.5.6</t>
  </si>
  <si>
    <t>AUF2.6</t>
  </si>
  <si>
    <t>AUF2.6.1</t>
  </si>
  <si>
    <t>AUF2.6.2</t>
  </si>
  <si>
    <t>AUF2.6.3</t>
  </si>
  <si>
    <t>AUF2.6.4</t>
  </si>
  <si>
    <t>AUF2.6.5</t>
  </si>
  <si>
    <t>AUF2.7</t>
  </si>
  <si>
    <t>AUF2.7.1</t>
  </si>
  <si>
    <t>AUF2.7.2</t>
  </si>
  <si>
    <t>AUF2.7.3</t>
  </si>
  <si>
    <t>AUF2.7.4</t>
  </si>
  <si>
    <t>AUF2.8</t>
  </si>
  <si>
    <t>AUF2.8.1</t>
  </si>
  <si>
    <t>AUF2.8.2</t>
  </si>
  <si>
    <t>AUF3</t>
  </si>
  <si>
    <t>AUF3.1</t>
  </si>
  <si>
    <t>AUF3.1.1</t>
  </si>
  <si>
    <t>AUF3.1.2</t>
  </si>
  <si>
    <t>AUF3.2</t>
  </si>
  <si>
    <t>AUF3.2.1</t>
  </si>
  <si>
    <t>AUF3.2.2</t>
  </si>
  <si>
    <t>AUF3.2.3</t>
  </si>
  <si>
    <t>AUF3.2.4</t>
  </si>
  <si>
    <t>AUF3.2.5</t>
  </si>
  <si>
    <t>AUF3.3</t>
  </si>
  <si>
    <t>AUF3.3.1</t>
  </si>
  <si>
    <t>AUF3.3.2</t>
  </si>
  <si>
    <t>AUF3.3.3</t>
  </si>
  <si>
    <t>AUF3.4</t>
  </si>
  <si>
    <t>AUF3.4.1</t>
  </si>
  <si>
    <t>AUF3.4.2</t>
  </si>
  <si>
    <t>AUF3.4.3</t>
  </si>
  <si>
    <t>AUF3.4.4</t>
  </si>
  <si>
    <t>AUF3.4.5</t>
  </si>
  <si>
    <t>AUF3.4.6</t>
  </si>
  <si>
    <t>AUF3.4.7</t>
  </si>
  <si>
    <t>AUF3.5</t>
  </si>
  <si>
    <t>AUF3.5.1</t>
  </si>
  <si>
    <t>AUF3.5.2</t>
  </si>
  <si>
    <t>AUF3.5.3</t>
  </si>
  <si>
    <t>AUF3.6</t>
  </si>
  <si>
    <t>AUF3.6.1</t>
  </si>
  <si>
    <t>90*</t>
  </si>
  <si>
    <t>Normes</t>
  </si>
  <si>
    <t>Automatisation</t>
  </si>
  <si>
    <t>Applications</t>
  </si>
  <si>
    <t>Etablir des schémas pneumatiques et dessiner le diagramme séquentiel</t>
  </si>
  <si>
    <t>Commandes électriques</t>
  </si>
  <si>
    <t>Etablissement de schémas</t>
  </si>
  <si>
    <t>Fonctions des commandes</t>
  </si>
  <si>
    <t>Commandes pneumatiques et combinées</t>
  </si>
  <si>
    <t>Etablissement de schémas et d'organigrammes</t>
  </si>
  <si>
    <t xml:space="preserve">Ressources
</t>
  </si>
  <si>
    <t>Mathématiques</t>
  </si>
  <si>
    <t>Connaissances de base en mathématiques</t>
  </si>
  <si>
    <t>Nombres, représentation des nombres, utilisation de la calculatrice</t>
  </si>
  <si>
    <t>Evaluer les résultats par puissance de dix</t>
  </si>
  <si>
    <t>CIE</t>
  </si>
  <si>
    <t>FA</t>
  </si>
  <si>
    <t>FB</t>
  </si>
  <si>
    <t>I</t>
  </si>
  <si>
    <t>Introduire</t>
  </si>
  <si>
    <t>P</t>
  </si>
  <si>
    <t>Système des coordonnées, représentations graphiques</t>
  </si>
  <si>
    <t>Unités SI</t>
  </si>
  <si>
    <t>Expliquer la signification des unités de mesure</t>
  </si>
  <si>
    <t>Calculer avec les unités SI et leurs préfixes usuels</t>
  </si>
  <si>
    <t>Calculs de temps</t>
  </si>
  <si>
    <t>Effectuer des calculs avec les unités de temps</t>
  </si>
  <si>
    <t>Pour cent, pour mille</t>
  </si>
  <si>
    <t>Expliquer la notion de pour cent exprimant la relation entre deux grandeurs</t>
  </si>
  <si>
    <t xml:space="preserve">Expliquer la notion de pour mille et de ppm
</t>
  </si>
  <si>
    <t>Algèbre</t>
  </si>
  <si>
    <t>Opérations de base</t>
  </si>
  <si>
    <t>Calculer avec des nombres entiers (opérations de base)
Hiérarchie des opérations, addition, soustraction, parenthèses, préfixes, multiplication, distributivité, factorisation</t>
  </si>
  <si>
    <t>Puissances et racines</t>
  </si>
  <si>
    <t>Expliquer la notion de puissance</t>
  </si>
  <si>
    <t>Comprendre et appliquer les puissances de dix ainsi que les interpréter comme préfixes</t>
  </si>
  <si>
    <t>Citer les conditions nécessaires à l'addition et la soustraction de puissances de dix</t>
  </si>
  <si>
    <t>Multiplier et diviser des puissances de dix ayant la même base</t>
  </si>
  <si>
    <t>Calculer des puissances de dix avec des exposants négatifs</t>
  </si>
  <si>
    <t>Expliquer et calculer la racine comme fonction inverse de la puissance</t>
  </si>
  <si>
    <t>Equations du premier degré</t>
  </si>
  <si>
    <t>Géométrie</t>
  </si>
  <si>
    <t>Longueurs, surfaces et volumes</t>
  </si>
  <si>
    <t>Calculer des longueurs, surfaces et angles de triangles, quadrilatères et cercles</t>
  </si>
  <si>
    <t>Types de triangles</t>
  </si>
  <si>
    <t>Désigner les côtés et les angles d'un triangle ainsi que les types de triangles</t>
  </si>
  <si>
    <t>Théorème de Pythagore</t>
  </si>
  <si>
    <t>Expliquer les relations du théorème de Pythagore</t>
  </si>
  <si>
    <t>Effectuer des calculs à l'aide du théorème de Pythagore</t>
  </si>
  <si>
    <t>Angle, arc de cercle, cercle unitaire</t>
  </si>
  <si>
    <t>Trigonométrie du triangle-rectangle</t>
  </si>
  <si>
    <t>Expliquer la définition des fonctions trigonométriques sin, cos, tan dans le triangle-rectangle</t>
  </si>
  <si>
    <t>Calculer les côtés et les angles dans un triangle-rectangle</t>
  </si>
  <si>
    <t>Fonctions</t>
  </si>
  <si>
    <t>Fonctions mathématiques, tableau de valeurs et représentation graphique</t>
  </si>
  <si>
    <t>Citer et appliquer l'équation fonctionnelle, le tableau de valeurs et le graphe d'une fonction</t>
  </si>
  <si>
    <t>Représenter graphiquement des fonctions sur la base d'équations et de tableaux de valeurs</t>
  </si>
  <si>
    <t>Différencier et expliquer les fonctions suivantes: fonction linéaire, fonction quadratique, fonctions trigonométriques, fonction de puissance, fonction exponentielle (fonction de croissance), fonction logarithmique</t>
  </si>
  <si>
    <t>Reconnaître des représentations logarithmiques</t>
  </si>
  <si>
    <t>Réservé à l'enseignement individuel, mathématiques</t>
  </si>
  <si>
    <t>Utiliser dans la pratique des programmes mathématiques</t>
  </si>
  <si>
    <t>Informatique</t>
  </si>
  <si>
    <t>Choix de 4 parmi les 5 modules suivants:</t>
  </si>
  <si>
    <t>Ordinateur et organisation des données</t>
  </si>
  <si>
    <t>Environnement PC</t>
  </si>
  <si>
    <t>Monter, utiliser et entretenir des ordinateurs et appareils périphériques</t>
  </si>
  <si>
    <t>Utiliser les fonctions de base d'un ordinateur personnel et de son système d'exploitation</t>
  </si>
  <si>
    <t>Protéger l'ordinateur des virus informatiques</t>
  </si>
  <si>
    <t>Surface utilisateur</t>
  </si>
  <si>
    <t>Utiliser l'ordinateur dans un environnement desktop et ses fonctions de base applicables à toutes les applications</t>
  </si>
  <si>
    <t>Adapter la surface utilisateur aux besoins de l'entreprise et de l'utilisateur</t>
  </si>
  <si>
    <t>Données et programmes</t>
  </si>
  <si>
    <t>Gérer les fichiers et les dossiers (organiser, copier, déplacer, effacer)</t>
  </si>
  <si>
    <t>Evaluer l'utilisation de programmes et de fonctions</t>
  </si>
  <si>
    <t>Installer et configurer des logiciels</t>
  </si>
  <si>
    <t>Utiliser des programmes utilitaires</t>
  </si>
  <si>
    <t>Traitement de texte</t>
  </si>
  <si>
    <t>Configuration de base</t>
  </si>
  <si>
    <t>Modifier les paramètres de base du programme de traitement de texte</t>
  </si>
  <si>
    <t>Création de documents</t>
  </si>
  <si>
    <t>Editer des textes (copier, déplacer, effacer, rechercher, etc.)</t>
  </si>
  <si>
    <t>Créer, formater et réaliser des documents de texte</t>
  </si>
  <si>
    <t>Structurer les textes avec des tableaux, colonnes et tabulateurs</t>
  </si>
  <si>
    <t>Editer et importer des images et graphiques</t>
  </si>
  <si>
    <t>Modèles et publipostage</t>
  </si>
  <si>
    <t>Automatiser le processus de travail et créer des modèles</t>
  </si>
  <si>
    <t>Utiliser les fonctions de publipostage</t>
  </si>
  <si>
    <t>Imprimer des documents de texte</t>
  </si>
  <si>
    <t>Tableur</t>
  </si>
  <si>
    <t>Modifier les paramètres de base du tableur</t>
  </si>
  <si>
    <t>Création d'une feuille de calcul</t>
  </si>
  <si>
    <t>Créer, structurer et formater des feuilles de calcul</t>
  </si>
  <si>
    <t>Gérer les données (copier, effacer, rechercher, trier)</t>
  </si>
  <si>
    <t>Fonctions et diagrammes</t>
  </si>
  <si>
    <t>Utiliser des formules et des fonctions</t>
  </si>
  <si>
    <t>Analyser les données et créer des diagrammes</t>
  </si>
  <si>
    <t>Imprimer des feuilles</t>
  </si>
  <si>
    <t>Présentation</t>
  </si>
  <si>
    <t>Modifier les paramètres de base du programme de présentation</t>
  </si>
  <si>
    <t>Création d'une présentation</t>
  </si>
  <si>
    <t>Créer, formater et préparer une présentation</t>
  </si>
  <si>
    <t>Insérer et éditer des textes, images et graphiques</t>
  </si>
  <si>
    <t>Tableaux et diagrammes</t>
  </si>
  <si>
    <t>Insérer et éditer des tableaux et des diagrammes</t>
  </si>
  <si>
    <t>Utiliser les effets de présentation de manière judicieuse</t>
  </si>
  <si>
    <t>Imprimer la présentation</t>
  </si>
  <si>
    <t>Information et communication</t>
  </si>
  <si>
    <t>Expliquer la structure des réseaux d'information et de communication</t>
  </si>
  <si>
    <t>Utiliser un navigateur web</t>
  </si>
  <si>
    <t>Utiliser efficacement les moteurs de recherche</t>
  </si>
  <si>
    <t>Imprimer des pages web et des résultats de recherche</t>
  </si>
  <si>
    <t>Messagerie électronique</t>
  </si>
  <si>
    <t>Envoyer, recevoir et organiser le courrier électronique</t>
  </si>
  <si>
    <t>Echange d'informations</t>
  </si>
  <si>
    <t>Participer activement à des discussions en ligne</t>
  </si>
  <si>
    <t>Organiser et gérer les tâches et les échéances</t>
  </si>
  <si>
    <t>Techniques de travail et d'apprentissage</t>
  </si>
  <si>
    <t>Techniques d'apprentissage</t>
  </si>
  <si>
    <t>Décrire les besoins personnels</t>
  </si>
  <si>
    <t>Citer les mesures d'encouragement de la motivation d'apprentissage</t>
  </si>
  <si>
    <t>Décrire son propre type d'acquisition de connaissances</t>
  </si>
  <si>
    <t>Décrire ses propres habitudes et expériences en matière d'apprentissage</t>
  </si>
  <si>
    <t>Prendre des mesures d'amélioration</t>
  </si>
  <si>
    <t>Connaître et appliquer les mesures permettant d'accroître la faculté de concentration</t>
  </si>
  <si>
    <t>Appliquer les techniques de mémorisation</t>
  </si>
  <si>
    <t>Techniques de travail</t>
  </si>
  <si>
    <t>Préparer les prises de décision</t>
  </si>
  <si>
    <t>Décrire les mesures servant à surmonter la peur et le stress et les appliquer en fonction de la situation</t>
  </si>
  <si>
    <t>Planification du travail et gestion des mandats</t>
  </si>
  <si>
    <t>Interpréter des mandats et expliquer les objectifs</t>
  </si>
  <si>
    <t>Déterminer le processus de travail</t>
  </si>
  <si>
    <t>Subdiviser des mandats et des projets en plusieurs opérations de travail</t>
  </si>
  <si>
    <t>Estimer le temps d'exécution des opérations de travail</t>
  </si>
  <si>
    <t>Fixer des priorités</t>
  </si>
  <si>
    <t>Etablir les calendriers de réalisation</t>
  </si>
  <si>
    <t>Tenir un agenda personnel</t>
  </si>
  <si>
    <t>Enumérer les accessoires de présentation</t>
  </si>
  <si>
    <t>Décrire la structure et le déroulement d'une présentation</t>
  </si>
  <si>
    <t>Citer les critères d'une présentation réussie</t>
  </si>
  <si>
    <t>Préparer, animer et évaluer des présentations</t>
  </si>
  <si>
    <t>Physique</t>
  </si>
  <si>
    <t>Dynamique</t>
  </si>
  <si>
    <t>Cinématique</t>
  </si>
  <si>
    <t>Calculer des mouvements uniformes, rectilignes et circulaires</t>
  </si>
  <si>
    <t>Interpréter le diagramme vitesse-temps</t>
  </si>
  <si>
    <t>Expliquer et appliquer la notion de vitesse circonférentielle</t>
  </si>
  <si>
    <t>Expliquer et appliquer la notion de vitesse angulaire</t>
  </si>
  <si>
    <t>Loi de Newton</t>
  </si>
  <si>
    <t>Expliquer la loi fondamentale de la dynamique et effectuer des calculs</t>
  </si>
  <si>
    <t>Travail, puissance et énergie</t>
  </si>
  <si>
    <t>Différencier les notions travail, puissance et énergie et les appliquer en utilisant des exemples pratiques de mouvements rectilignes et circulaires</t>
  </si>
  <si>
    <t>Différencier les formes d'énergie</t>
  </si>
  <si>
    <t>Rendement</t>
  </si>
  <si>
    <t>Expliquer et calculer le rendement individuel</t>
  </si>
  <si>
    <t>Statique</t>
  </si>
  <si>
    <t>Force</t>
  </si>
  <si>
    <t>Moment d'un couple</t>
  </si>
  <si>
    <t>Différencier les états d'équilibre</t>
  </si>
  <si>
    <t>Identifier et calculer les fonctions de galets, poulies et treuils</t>
  </si>
  <si>
    <t>Frottement</t>
  </si>
  <si>
    <t>Calculer la force de frottement</t>
  </si>
  <si>
    <t>Liquides et gaz</t>
  </si>
  <si>
    <t>Pression</t>
  </si>
  <si>
    <t>Définir et calculer la pression</t>
  </si>
  <si>
    <t>Définir la notion de pression atmosphérique</t>
  </si>
  <si>
    <t>Calculer la surpression, le vide partiel et la pression absolue</t>
  </si>
  <si>
    <t xml:space="preserve">Pression gravitationnelle </t>
  </si>
  <si>
    <t>Théorème de Pascal</t>
  </si>
  <si>
    <t>Thermodynamique</t>
  </si>
  <si>
    <t>Expliquer la notion de température</t>
  </si>
  <si>
    <t>Différencier les échelles Celsius et Kelvin</t>
  </si>
  <si>
    <t>Enumérer et utiliser des thermomètres</t>
  </si>
  <si>
    <t>Dilatation thermique</t>
  </si>
  <si>
    <t>Expliquer la dilatation thermique des corps</t>
  </si>
  <si>
    <t>Expliquer la relation entre la pression, la température et le volume des gaz</t>
  </si>
  <si>
    <t>Energie thermique</t>
  </si>
  <si>
    <t>Décrire la notion de chaleur</t>
  </si>
  <si>
    <t>Enumérer les possibilités de production de chaleur</t>
  </si>
  <si>
    <t xml:space="preserve">Modifications d'état physique </t>
  </si>
  <si>
    <t>Décrire le diagramme température-temps</t>
  </si>
  <si>
    <t xml:space="preserve">Transfert thermique </t>
  </si>
  <si>
    <t>Démontrer les notions de conduction, de convection et de rayonnement au moyen d'exemples pratiques</t>
  </si>
  <si>
    <t xml:space="preserve">Réservé à l'enseignement individuel, physique </t>
  </si>
  <si>
    <t xml:space="preserve">Comprendre (B1) </t>
  </si>
  <si>
    <t>Ecouter</t>
  </si>
  <si>
    <t>Comprendre les points essentiels d'un message quand un langage clair et standard est utilisé et s'il s'agit de sujets familiers relatif au travail</t>
  </si>
  <si>
    <t>Comprendre les points essentiels des communications ou conversations si le débit est assez lent et la langue relativement articulée</t>
  </si>
  <si>
    <t>Lire</t>
  </si>
  <si>
    <t>Comprendre des textes rédigés essentiellement dans une langue relative au travail</t>
  </si>
  <si>
    <t>Comprendre la description d'événements, de procédés et de souhaits ainsi que saisir et restituer l'essentiel du sens</t>
  </si>
  <si>
    <t xml:space="preserve">Parler (A2) </t>
  </si>
  <si>
    <t>Prendre part à une conversation</t>
  </si>
  <si>
    <t>Tenir un entretien bref avec un spécialiste de la profession</t>
  </si>
  <si>
    <t>S'exprimer oralement en continu</t>
  </si>
  <si>
    <t>Décrire en quelques phrases et avec des termes simples p.ex. l'activité professionnelle, la formation ou l'équipe de travail</t>
  </si>
  <si>
    <t xml:space="preserve">Ecrire (A2) </t>
  </si>
  <si>
    <t>Ecrire des textes cohérents et des messages courts</t>
  </si>
  <si>
    <t>Ecrire une note ou un message simple, p.ex. concernant le rendez-vous à une réunion ou une commande</t>
  </si>
  <si>
    <t>Ecrire une missive de travail très simple</t>
  </si>
  <si>
    <t>Techniques des matériaux et de dessin</t>
  </si>
  <si>
    <t>Connaissances de base des matériaux</t>
  </si>
  <si>
    <t>Classification des matériaux</t>
  </si>
  <si>
    <t>Classifier les matériaux par types de matériau</t>
  </si>
  <si>
    <t>Citer les propriétés de la matière</t>
  </si>
  <si>
    <t>Différencier les éléments et les combinaisons</t>
  </si>
  <si>
    <t>Différencier les mélanges homogènes et hétérogènes</t>
  </si>
  <si>
    <t>Constituants de la matière</t>
  </si>
  <si>
    <t>Citer les constituants de la matière (atome, molécule, ion)</t>
  </si>
  <si>
    <t>Citer les propriétés des constituants de la matière</t>
  </si>
  <si>
    <t>Décrire la structure de l'atome au moyen d'un modèle</t>
  </si>
  <si>
    <t>Décrire la structure du système périodique</t>
  </si>
  <si>
    <t>Citer l'importance des électrons de valence</t>
  </si>
  <si>
    <t>Expliquer la règle d'octet</t>
  </si>
  <si>
    <t>Propriétés des matériaux</t>
  </si>
  <si>
    <t>Désignations des matériaux</t>
  </si>
  <si>
    <t>Electrochimie</t>
  </si>
  <si>
    <t>Expliquer l'électrolyte</t>
  </si>
  <si>
    <t>Expliquer les phénomènes d'électrolyse</t>
  </si>
  <si>
    <t>Types de matériaux</t>
  </si>
  <si>
    <t>Matériaux électriques</t>
  </si>
  <si>
    <t>Expliquer l'application des matériaux conducteurs (Cu et Al)</t>
  </si>
  <si>
    <t>Expliquer l'application des matériaux résistifs (alliages CuNi)</t>
  </si>
  <si>
    <t>Expliquer l'application des matériaux de brasage (brasures)</t>
  </si>
  <si>
    <t>Matériaux isolants électriques</t>
  </si>
  <si>
    <t>Expliquer les notions de résistance diélectrique, tension de claquage et résistance aux courants de fuite</t>
  </si>
  <si>
    <t>Attribuer les classes de résistance thermique</t>
  </si>
  <si>
    <t>Citer des exemples d'application et expliquer l'utilisation</t>
  </si>
  <si>
    <t>Matières synthétiques et matériaux composites</t>
  </si>
  <si>
    <t>Différencier les principales caractéristiques, propriétés et applications des thermoplastes, duroplastes et élastomères</t>
  </si>
  <si>
    <t>Décrire les adhésifs de construction et citer des applications pratiques</t>
  </si>
  <si>
    <t>Différencier les principales caractéristiques, les propriétés et les applications de matériaux composites tels que PRV (matière plastique renforcée de fibres de verre) et carbone</t>
  </si>
  <si>
    <t>Traitement des matériaux</t>
  </si>
  <si>
    <t>Protection contre la corrosion</t>
  </si>
  <si>
    <t>Décrire les différents types de corrosion</t>
  </si>
  <si>
    <t>Citer des mesures constructives et des revêtements de protection contre la corrosion</t>
  </si>
  <si>
    <t>Ecologie</t>
  </si>
  <si>
    <t>Expliquer les priorités de la gestion des déchets (suppression, réduction, valorisation, recyclage, élimination)</t>
  </si>
  <si>
    <t>Décrire les procédés de recyclage des principaux matériaux tels qu'aluminium, métaux ferreux, verre, matières plastiques</t>
  </si>
  <si>
    <t>Citer les possibilités d'élimination telles qu'incinération et mise en décharge</t>
  </si>
  <si>
    <t>Citer des mesures d'économie d'énergie telles qu'isolation, réduction de la consommation de courant, classes d'efficacité énergétique</t>
  </si>
  <si>
    <t>Bases du dessin</t>
  </si>
  <si>
    <t>Types de dessins, importance des normes</t>
  </si>
  <si>
    <t>Différencier les types de dessin et leurs applications</t>
  </si>
  <si>
    <t>Enumérer les principales organisations de normalisation nationales et internationales</t>
  </si>
  <si>
    <t>Dessins et nomenclatures</t>
  </si>
  <si>
    <t>Interpréter les indications</t>
  </si>
  <si>
    <t>Inscrire les indications conformément aux normes</t>
  </si>
  <si>
    <t>Formats, échelles, traits, écriture</t>
  </si>
  <si>
    <t>Types de présentation</t>
  </si>
  <si>
    <t>Différencier les vues</t>
  </si>
  <si>
    <t>Déterminer et esquisser des vues à partir de représentations en perspective</t>
  </si>
  <si>
    <t>Expliquer les projections et les coupes simples</t>
  </si>
  <si>
    <t>Dessiner la représentation en perspective de corps techniques simples</t>
  </si>
  <si>
    <t>Inscription des cotes</t>
  </si>
  <si>
    <t>Interpréter les différents types de cotes</t>
  </si>
  <si>
    <t>Inscrire les cotes conformément aux normes</t>
  </si>
  <si>
    <t>Interpréter les tolérances dimensionnelles</t>
  </si>
  <si>
    <t>Dessins d'atelier simplifiés</t>
  </si>
  <si>
    <t>Interpréter les symboles de base des indications d'usinage</t>
  </si>
  <si>
    <t>Réaliser et coter conformément aux normes et aux besoins de la fabrication des dessins d'atelier et des croquis de pièces simples et d'éléments isolés à partir de dessins d'ensemble</t>
  </si>
  <si>
    <t>Pièces normalisées</t>
  </si>
  <si>
    <t>Désignations, abréviations</t>
  </si>
  <si>
    <t>Rechercher et citer les différents types de vis, écrous, goupilles, axes, clavettes inclinées, segments d'arrêt, circlips</t>
  </si>
  <si>
    <t>Réservé à l'enseignement individuel, technique de dessin</t>
  </si>
  <si>
    <t>CAO/DAO</t>
  </si>
  <si>
    <t>Utiliser la CAO/DAO électrique et établir des schémas électriques (schéma développé)</t>
  </si>
  <si>
    <t>Electrotechnique et électronique</t>
  </si>
  <si>
    <t xml:space="preserve">Charge, courant, densité de courant, tension </t>
  </si>
  <si>
    <t>Décrire les bases électrophysiques relatives aux notions de charge, de tension et de courant</t>
  </si>
  <si>
    <t>Citer les possibilités de générer une tension électrique</t>
  </si>
  <si>
    <t>Différencier courant continu et courant alternatif</t>
  </si>
  <si>
    <t>Différencier les effets du courant électrique</t>
  </si>
  <si>
    <t>Calculer la densité de courant et décrire ses effets</t>
  </si>
  <si>
    <t>Lois d'Ohm et de Kirchhoff</t>
  </si>
  <si>
    <t>Appliquer la loi d'Ohm</t>
  </si>
  <si>
    <r>
      <t>Appliquer la 1</t>
    </r>
    <r>
      <rPr>
        <vertAlign val="superscript"/>
        <sz val="9"/>
        <rFont val="Arial"/>
        <family val="2"/>
      </rPr>
      <t>re</t>
    </r>
    <r>
      <rPr>
        <sz val="9"/>
        <rFont val="Arial"/>
        <family val="2"/>
      </rPr>
      <t xml:space="preserve"> et la 2</t>
    </r>
    <r>
      <rPr>
        <vertAlign val="superscript"/>
        <sz val="9"/>
        <rFont val="Arial"/>
        <family val="2"/>
      </rPr>
      <t>e</t>
    </r>
    <r>
      <rPr>
        <sz val="9"/>
        <rFont val="Arial"/>
        <family val="2"/>
      </rPr>
      <t xml:space="preserve"> lois de Kirchhoff</t>
    </r>
  </si>
  <si>
    <t>Résistance</t>
  </si>
  <si>
    <t>Citer et comparer les méthodes de mesure et de calcul des résistances</t>
  </si>
  <si>
    <t xml:space="preserve">Différencier les formes et les séries normalisées </t>
  </si>
  <si>
    <t>Calculer la résistance et la conductance</t>
  </si>
  <si>
    <t>Calculer des couplages en parallèle et en série</t>
  </si>
  <si>
    <t>Calculer la chute de tension</t>
  </si>
  <si>
    <t>Tensions et courants dans les circuits combinés</t>
  </si>
  <si>
    <t>Calculer des circuits combinés simples</t>
  </si>
  <si>
    <t>Différencier et calculer un montage potentiométrique diviseur de tension et un montage avec résistance additionnelle</t>
  </si>
  <si>
    <t>Branchement d'instruments de mesure</t>
  </si>
  <si>
    <t>Expliquer le principe de la mesure du courant et de la tension et dessiner le schéma de mesure</t>
  </si>
  <si>
    <t>Expliquer les caractéristiques des instruments de mesure analogiques et numériques</t>
  </si>
  <si>
    <t>Présenter des séries de mesures sous forme de tableaux et de diagrammes</t>
  </si>
  <si>
    <t>Puissance, énergie, rendement</t>
  </si>
  <si>
    <t>Calculer la puissance, le travail et le rendement</t>
  </si>
  <si>
    <t>Expliquer le principe de la mesure de la puissance et de l'énergie et dessiner le schéma de mesure</t>
  </si>
  <si>
    <t>Evaluer le rendement énergétique d'appareils électriques</t>
  </si>
  <si>
    <t>Chaleur par effet Joule</t>
  </si>
  <si>
    <t>Expliquer les grandeurs et effectuer des calculs</t>
  </si>
  <si>
    <t>Citer des appareils de chauffage</t>
  </si>
  <si>
    <t>Eléments galvaniques</t>
  </si>
  <si>
    <t>Différencier les éléments galvaniques</t>
  </si>
  <si>
    <t>Citer des applications</t>
  </si>
  <si>
    <t>Citer des mesures pour une élimination respectueuse de l'environnement</t>
  </si>
  <si>
    <t>Calculer les capacités de charge et de décharge</t>
  </si>
  <si>
    <t>Tension, résistance interne, types de charge</t>
  </si>
  <si>
    <t>Expliquer l'influence de la résistance interne</t>
  </si>
  <si>
    <t>Expliquer les conditions de fonctionnement (à vide, sous charge, en court-circuit) et analyser les conséquences</t>
  </si>
  <si>
    <t>Exercices de mesure, courbes caractéristiques</t>
  </si>
  <si>
    <t>Différences de mesure entre les différentes méthodes</t>
  </si>
  <si>
    <t>Dessin de perspective / dessin technique / vue éclatée / schéma / représentation graphique
SN EN / SN EN ISO / ISO / CEI / UIT / CEN / CENELEC / ETSI</t>
  </si>
  <si>
    <t>Trait, perspective, mouvement, communication
Exemples tirés de l'électrotechnique, de l'électronique et de l'automatisation</t>
  </si>
  <si>
    <t>Echantillons</t>
  </si>
  <si>
    <t>Technique analogique</t>
  </si>
  <si>
    <t>Résistances non linéaires</t>
  </si>
  <si>
    <t>Décrire les caractéristiques NTC, PTC, VDR et LDR</t>
  </si>
  <si>
    <t>Enumérer des applications</t>
  </si>
  <si>
    <t>Diodes et transistors</t>
  </si>
  <si>
    <t>Décrire le comportement en service des diodes</t>
  </si>
  <si>
    <t>Enumérer des applications de DEL</t>
  </si>
  <si>
    <t>Expliquer le montage optocoupleur</t>
  </si>
  <si>
    <t>Semi-conducteurs de puissance</t>
  </si>
  <si>
    <t>Expliquer des circuits</t>
  </si>
  <si>
    <t>Notions fondamentales du champ électrique</t>
  </si>
  <si>
    <t>Expliquer le lien entre la tension, le champ électrique et la force exercée</t>
  </si>
  <si>
    <t>Condensateurs</t>
  </si>
  <si>
    <t>Expliquer les grandeurs caractéristiques tension et capacité</t>
  </si>
  <si>
    <t>Différencier les types et les formes</t>
  </si>
  <si>
    <t>Expliquer le processus de charge et de décharge</t>
  </si>
  <si>
    <t>Décrire des applications de condensateurs (temporisation, accumulation d'énergie, protection contre les surtensions, déparasitage, compensation)</t>
  </si>
  <si>
    <t>Champ magnétique</t>
  </si>
  <si>
    <t>Magnétisation, lignes de champ</t>
  </si>
  <si>
    <t>Expliquer la magnétisation et la démagnétisation</t>
  </si>
  <si>
    <t>Expliquer la saturation magnétique et ses conséquences</t>
  </si>
  <si>
    <t>Courant, champ magnétique, effets de force mécanique</t>
  </si>
  <si>
    <t>Décrire les liens entre le courant, le champ magnétique et la force exercée</t>
  </si>
  <si>
    <t>Appliquer les règles relatives à la direction de la force</t>
  </si>
  <si>
    <t>Circuit magnétique</t>
  </si>
  <si>
    <t>Comparer le circuit magnétique au circuit électrique</t>
  </si>
  <si>
    <t>Induction, auto-induction, inductance</t>
  </si>
  <si>
    <t>Décrire le phénomène d'induction et d'autoinduction</t>
  </si>
  <si>
    <t>Décrire les applications de l'inductance (instruments de mesure, contacteurs, moteurs, générateurs, haut-parleurs, installations de freinage, électroaimant d'attraction, embrayage magnétique, chauffage par induction)</t>
  </si>
  <si>
    <t>Notions fondamentales des normes</t>
  </si>
  <si>
    <t>Citer la base juridique de la NIBT20XX et de son éditeur</t>
  </si>
  <si>
    <t>Esquisser le domaine de validité de la NIBT20XX</t>
  </si>
  <si>
    <t>Citer le domaine de validité de la norme EN60204</t>
  </si>
  <si>
    <t>Plages de tension, marquage des conducteurs</t>
  </si>
  <si>
    <t>Citer les plages de tension et de courant utilisées dans les installations électriques</t>
  </si>
  <si>
    <t>Citer le marquage des conducteurs</t>
  </si>
  <si>
    <t>Principes de protection des personnes et des choses</t>
  </si>
  <si>
    <t>Décrire les effets du courant électrique sur le corps humain</t>
  </si>
  <si>
    <t>Expliquer le principe et les mesures assurant la protection des personnes</t>
  </si>
  <si>
    <t>Décrire des situations pouvant provoquer des incendies dans les installations électriques</t>
  </si>
  <si>
    <t>Expliquer les différentes mesures de protection à prendre lors de travaux réalisés sur des installations électriques</t>
  </si>
  <si>
    <t>Enumérer les conditions de sécurité dans les locaux affectés à un service électrique</t>
  </si>
  <si>
    <t>Expliquer les types de système de distribution en ce qui concerne les liaisons à la terre (systèmes TN seulement)</t>
  </si>
  <si>
    <t>Citer le but de la liaison équipotentielle principale</t>
  </si>
  <si>
    <t>Expliquer le principe de la division des installations en plusieurs circuits (sélectivité)</t>
  </si>
  <si>
    <t>Mesures de protection des personnes</t>
  </si>
  <si>
    <t>Expliquer la protection contre le choc électrique</t>
  </si>
  <si>
    <t>Expliquer la conception et le fonctionnement d'un dispositif de protection à courant différentiel-résiduel (DDR)</t>
  </si>
  <si>
    <t>Enumérer les possibilités d'essai du conducteur de protection</t>
  </si>
  <si>
    <t>Système de protection IP</t>
  </si>
  <si>
    <t>Citer les principales identifications IP et symboles graphiques des matériels</t>
  </si>
  <si>
    <t>Expliquer les types de protection du système IP et énumérer les principales applications</t>
  </si>
  <si>
    <t>Protection contre les surintensités</t>
  </si>
  <si>
    <t>Différencier les définitions surcharge et court-circuit</t>
  </si>
  <si>
    <t>Appliquer la disposition des équipements de protection contre les surcharges</t>
  </si>
  <si>
    <t>Décrire les dispositifs de protection contre les surcharges des moteurs</t>
  </si>
  <si>
    <t>Enumérer les dispositifs de protection contre les surintensités</t>
  </si>
  <si>
    <t>Citer les conditions d'utilisation des dispositifs de sectionnement de l'alimentation</t>
  </si>
  <si>
    <t>Enumérer des genres de dispositifs de sectionnement de l'alimentation</t>
  </si>
  <si>
    <t>Interpréter les inscriptions figurant sur les plaquettes signalétiques des ensembles d'appareillage</t>
  </si>
  <si>
    <t>Courant alternatif</t>
  </si>
  <si>
    <t>Grandeurs caractéristiques du courant alternatif</t>
  </si>
  <si>
    <t>Expliquer et calculer les liens des grandeurs caractéristiques du courant alternatif (valeur instantanée, valeur efficace, valeur de crête, fréquence, période, nombre de pôles, vitesse de rotation, fréquence angulaire)</t>
  </si>
  <si>
    <t>Utiliser les désignations normalisées</t>
  </si>
  <si>
    <t>Dessiner des diagrammes linéaires et vectoriels</t>
  </si>
  <si>
    <t>Types de puissance</t>
  </si>
  <si>
    <r>
      <t xml:space="preserve">Calculer et expliquer la puissance active, apparente et réactive ainsi que le cos </t>
    </r>
    <r>
      <rPr>
        <sz val="9"/>
        <rFont val="Symbol"/>
        <family val="1"/>
        <charset val="2"/>
      </rPr>
      <t>j</t>
    </r>
  </si>
  <si>
    <t>Courant triphasé</t>
  </si>
  <si>
    <t>Expliquer la génération du courant triphasé</t>
  </si>
  <si>
    <t>Différencier les systèmes à quatre et à cinq conducteurs</t>
  </si>
  <si>
    <t>Expliquer la relation entre les tensions dans le couplage étoile</t>
  </si>
  <si>
    <t>Calculer les puissances pour les couplages étoile et triangle</t>
  </si>
  <si>
    <t>Mesure de puissance</t>
  </si>
  <si>
    <t>Technique d'entraînement, machines électriques</t>
  </si>
  <si>
    <t>Transformateurs monophasés et triphasés, transformateurs de mesure</t>
  </si>
  <si>
    <t>Expliquer le couplage magnétique</t>
  </si>
  <si>
    <t>Expliquer le courant d'enclenchement et le courant à vide</t>
  </si>
  <si>
    <t>Citer les effets produits par les principaux types de charges (charge ohmique, inductive, capacitive)</t>
  </si>
  <si>
    <t>Citer les différents types de transformateurs</t>
  </si>
  <si>
    <t>Machines rotatives</t>
  </si>
  <si>
    <t>Expliquer la naissance du champ magnétique</t>
  </si>
  <si>
    <t>Différencier les particularités des machines asynchrones et synchrones</t>
  </si>
  <si>
    <t>Citer les principaux moteurs à courant continu (dérivation, série et compound)</t>
  </si>
  <si>
    <t>Convertisseurs</t>
  </si>
  <si>
    <t>Citer les symboles des convertisseurs</t>
  </si>
  <si>
    <t>Différencier les redresseurs non commandés et commandés (E1, B2, B6)</t>
  </si>
  <si>
    <t>Décrire la commande par découpage de phase sur le flanc montant et descendant</t>
  </si>
  <si>
    <t>Citer les blocs fonctionnels des convertisseurs de fréquence</t>
  </si>
  <si>
    <t>Décrire le principe de fonctionnement du démarreur progressif</t>
  </si>
  <si>
    <t>Différencier et décrire les applications de redresseurs commandés et non commandés</t>
  </si>
  <si>
    <t>Réservé à l'enseignement individuel, électrotechnique</t>
  </si>
  <si>
    <t>Approfondissement technique d'entraînement</t>
  </si>
  <si>
    <t>Appliquer les procédés de démarrage de moteurs triphasés asynchrones</t>
  </si>
  <si>
    <t>Appliquer les commandes de servomoteurs</t>
  </si>
  <si>
    <t>Energies alternatives</t>
  </si>
  <si>
    <t>Efficacité énergétique</t>
  </si>
  <si>
    <t>Analyse coûts-efficacité et comparaison des formes d'énergie telles que photovoltaïque, pompe à chaleur, éolienne, etc.</t>
  </si>
  <si>
    <t>Etude sur l'efficacité énergétique (projet) / analyse coûts-efficacité et comparaison des formes d'énergie suivantes: photovoltaïque, pompe à chaleur, éolienne, etc. (travail de semestre, éventuellement pluridisciplinaire)</t>
  </si>
  <si>
    <t>Classification, notions</t>
  </si>
  <si>
    <t>Différencier les commandes et les régulations et les représenter sous forme de schémas fonctionnels</t>
  </si>
  <si>
    <t>Bases de commandes</t>
  </si>
  <si>
    <t>Rechercher les symboles et les lettres de repérage pour la représentation de commandes</t>
  </si>
  <si>
    <t xml:space="preserve">Composants logiques de base </t>
  </si>
  <si>
    <t>Différencier les éléments de base des circuits logiques (NON, ET, NAND, OU, NOR, EXOR, EXNOR)</t>
  </si>
  <si>
    <t>Utiliser des fonctions logiques de base dans des circuits combinatoires</t>
  </si>
  <si>
    <t>Appliquer les lois fondamentales de l'algèbre de Boole</t>
  </si>
  <si>
    <t>Analyser et développer des circuits logiques simples</t>
  </si>
  <si>
    <t>Appareils de commande et de signalisation</t>
  </si>
  <si>
    <t>Citer les genres et les domaines d'application</t>
  </si>
  <si>
    <t>Capteurs</t>
  </si>
  <si>
    <t>Enumérer des applications de capteurs de température, de pression, de déplacement, de la vitesse de rotation, d'angle, de lumière et de mouvement et différencier leur domaines d'application</t>
  </si>
  <si>
    <t>Organes de commande</t>
  </si>
  <si>
    <t>Expliquer la fonction des contacteurs principaux et auxiliaires, des relais et des relais temporisés</t>
  </si>
  <si>
    <t>Différencier les domaines d'application des contacteurs principaux et auxiliaires, des relais et des relais temporisés</t>
  </si>
  <si>
    <t>Dessiner et expliquer des circuits de base de commandes par contacts électriques</t>
  </si>
  <si>
    <t>Dessiner  des commandes par contacts conformément aux normes et sur la base de la description des fonctions</t>
  </si>
  <si>
    <t>Analyser des problèmes simples de commandes électriques et élaborer des propositions de solutions</t>
  </si>
  <si>
    <t>Citer les modes d'actionnement des valves pneumatiques</t>
  </si>
  <si>
    <t>Décrire le fonctionnement des vérins pneumatiques, moteurs pneumatiques et moteurs oscillants</t>
  </si>
  <si>
    <t>Interpréter des schémas pneumatiques et électropneumatiques ainsi que des organigrammes</t>
  </si>
  <si>
    <t>Analyser des problèmes simples de commandes pneumatiques et électropneumatiques et élaborer des propositions de solutions</t>
  </si>
  <si>
    <t>Commandes programmables (API)</t>
  </si>
  <si>
    <t xml:space="preserve">Systèmes de numération </t>
  </si>
  <si>
    <t>Expliquer la structure et la représentation des systèmes de numération suivants: décimal, binaire, hexadécimal, code BCD</t>
  </si>
  <si>
    <t>Décrire le code binaire et BCD</t>
  </si>
  <si>
    <t>Terminologie informatique</t>
  </si>
  <si>
    <t>Différencier bit, octet, mot, mot double</t>
  </si>
  <si>
    <t>Différencier le traitement de bits, octets, mots et mots doubles</t>
  </si>
  <si>
    <t>Structure et principe de fonctionnement</t>
  </si>
  <si>
    <t>Expliquer le schéma bloc ou le schéma fonctionnel d'un automate programmable (API)</t>
  </si>
  <si>
    <t>Etablissement de programmes et de documentations</t>
  </si>
  <si>
    <t>Etablir la liste des correspondances et le schéma de raccordement API</t>
  </si>
  <si>
    <t>Analyser des problèmes simples de commandes et développer des programmes y relatifs</t>
  </si>
  <si>
    <t>Sécurité fonctionnelle des commandes de machines</t>
  </si>
  <si>
    <t>Citer les possibilités de surveillance de zones dangereuses (rideaux de lumière)</t>
  </si>
  <si>
    <t>Citer divers dispositifs de sécurité selon EN60204 (interrupteur arrêt d'urgence, interrupteur de sécurité, interrupteur de position, pupitre de commande à deux mains) et décrire leur fonction dans la commande</t>
  </si>
  <si>
    <t>Décrire la fonction et l'application d'appareils de sécurité non programmables</t>
  </si>
  <si>
    <t>Décrire les applications et les possibilités d'appareils de sécurité programmables</t>
  </si>
  <si>
    <t>Expliquer la hiérarchie d'automatisation dans l'automatisation des processus et de la fabrication</t>
  </si>
  <si>
    <t>Technique de réglage</t>
  </si>
  <si>
    <t>Systèmes asservis</t>
  </si>
  <si>
    <t>Différencier le comportement statique et dynamique d'un élément de transfert</t>
  </si>
  <si>
    <t>Différencier les principaux systèmes asservis (avec et sans compensation)</t>
  </si>
  <si>
    <t>Dispositifs de réglage</t>
  </si>
  <si>
    <t>Différencier les dispositifs de réglage continus et discontinus</t>
  </si>
  <si>
    <t>Expliquer graphiquement le comportement de transfert de dispositifs de réglage P, PI et PID</t>
  </si>
  <si>
    <t>Choix du régulateur et réglage du régulateur</t>
  </si>
  <si>
    <t>Réservé à l'enseignement individuel, automatisation</t>
  </si>
  <si>
    <t>Approfondissement systèmes d'automatisation</t>
  </si>
  <si>
    <t>Mettre en pratique des systèmes d'interface homme-machine simples</t>
  </si>
  <si>
    <t>Régler et optimiser le régulateur dans le circuit de réglage au moyen de méthodes de réglage (règles empiriques, Ziegler-Nichols, méthode CHR)</t>
  </si>
  <si>
    <t>Coopération lieux de formation</t>
  </si>
  <si>
    <t>Observations</t>
  </si>
  <si>
    <t>Ecole</t>
  </si>
  <si>
    <t>Entreprise</t>
  </si>
  <si>
    <t>Utiliser la calculatrice (représentation avec et sans exposants, ordre des opérations, parenthèses, mémoires, touches d'inversion, carré et racine carrée, système de notation, fonctions trigonométriques et logarithmiques)</t>
  </si>
  <si>
    <t>Différencier les types de diagrammes</t>
  </si>
  <si>
    <t>Etablir un tableau de valeurs et dessiner les diagrammes y relatifs</t>
  </si>
  <si>
    <t>Résoudre des équations linéaires par l'algèbre, transformer le carré et la racine carrée en identités remarquables</t>
  </si>
  <si>
    <t>Traduire des problèmes en équations, les résoudre et décrire le principe de résolution des équations</t>
  </si>
  <si>
    <t>Poser et résoudre des problèmes de proportionnalité</t>
  </si>
  <si>
    <t>Dossier de travail, dossier de formation et des prestations</t>
  </si>
  <si>
    <t>2 périodes</t>
  </si>
  <si>
    <t>Expliquer la tenue du dossier de formation et du dossier des prestations</t>
  </si>
  <si>
    <t>Etablir des documentations en rapport avec la pratique professionnelle</t>
  </si>
  <si>
    <t>Convertir la masse en poids</t>
  </si>
  <si>
    <t>Représenter vectoriellement une force</t>
  </si>
  <si>
    <t>Additionner graphiquement deux forces, décomposer une force sur deux axes</t>
  </si>
  <si>
    <t xml:space="preserve">Appliquer le polygone des forces comme résultante de plusieurs forces concourantes </t>
  </si>
  <si>
    <t>Appliquer le principe d'équilibre des moments aux systèmes de leviers avec des calculs simples</t>
  </si>
  <si>
    <t>Déterminer les réactions aux appuis avec une force</t>
  </si>
  <si>
    <t>Différencier et connaître les applications des manomètres pour les liquides et les gaz</t>
  </si>
  <si>
    <t>Expliquer les relations de la transmission des pressions aux installations hydrauliques et pneumatiques et calculer des exemples pratiques</t>
  </si>
  <si>
    <t>Calculer la dilatation thermique de matières solides et de liquides</t>
  </si>
  <si>
    <t>Expliquer l'importance de la normalisation des désignations de matériaux</t>
  </si>
  <si>
    <t>Connaissances de base</t>
  </si>
  <si>
    <t>Différencier les conducteurs, les non-conducteurs, les semi-conducteurs</t>
  </si>
  <si>
    <t>Expliquer le principe du dimensionnement des conducteurs</t>
  </si>
  <si>
    <t>Récepteurs</t>
  </si>
  <si>
    <t>Expliquer l'effet produit par des charges asymétriques</t>
  </si>
  <si>
    <t>Reconnaître le point de fonctionnement stationnaire d'un entraînement comme étant le point d'intersection des courbes couple/fréquence de rotation de la machine motrice et de la machine de travail</t>
  </si>
  <si>
    <t>Expliquer les problèmes rencontrés lors de la mesure de grandeurs alternatives non sinusoïdales (RMS/TRMS)</t>
  </si>
  <si>
    <t>Citer des applications de moteurs universels</t>
  </si>
  <si>
    <t>Citer les principales définitions de la terminologie utilisée en technique de commande et de régulation (désignations des blocs fonctionnels et des grandeurs)</t>
  </si>
  <si>
    <t>Algèbre de Boole:
sans le  diagramme de Karnaugh-Veitch</t>
  </si>
  <si>
    <t>Marquage des matériels électriques</t>
  </si>
  <si>
    <t>Différencier les capteurs binaires</t>
  </si>
  <si>
    <t>Expliquer la fonction de capteurs inductifs, capacitifs et magnétiques</t>
  </si>
  <si>
    <t>Différencier les capteurs analogiques, numériques et binaires</t>
  </si>
  <si>
    <t>Expliquer la fonction de capteurs à ultrasons, à infra-rouge et optiques</t>
  </si>
  <si>
    <t>Décrire les différentes méthodes de mémorisation de programmes ainsi que leurs avantages et leurs inconvénients</t>
  </si>
  <si>
    <t>Langages de programmation: schéma à contacts, logigramme/diagramme de blocs fonctionnels, liste d'instructions selon CEI1131-3, resp. EN61131-3</t>
  </si>
  <si>
    <t>Etablir les documentations d'un programme (structure du programme, blocs, marquage du réseau)</t>
  </si>
  <si>
    <t>Interpréter des programmes API (schéma à contacts, logigramme)</t>
  </si>
  <si>
    <t>Enumérer les objectifs de la sécurité fonctionnelle</t>
  </si>
  <si>
    <t>Décrire les principes de sécurité</t>
  </si>
  <si>
    <t>Connaître les principales normes et directives</t>
  </si>
  <si>
    <t>Détailler l'évaluation des risques des machines</t>
  </si>
  <si>
    <t>Décrire les possibilités permettant de réduire les risques (conception sûre, mesures de protection techniques, informations aux utilisateurs)</t>
  </si>
  <si>
    <t>Déterminer le niveau de sécurité (Performance Level)</t>
  </si>
  <si>
    <t>Expliquer les topologies de réseau</t>
  </si>
  <si>
    <t>Différencier les composants d'un réseau (p.ex. interrupteur, routeur, coupleur, répéteur)</t>
  </si>
  <si>
    <t>Planifier, réaliser et documenter des programmes API dans un langage de programmation évolué (texte structuré ST/SCL)</t>
  </si>
  <si>
    <t>Projets communs entre les entreprises formatrices et les cours interentreprises</t>
  </si>
  <si>
    <t>Projets interdisciplinaires</t>
  </si>
  <si>
    <t>Mise en œuvre</t>
  </si>
  <si>
    <t>Les périodes du domaine d'enseignement «Projets interdisciplinaires» doivent être utilisées comme suit:
- Travaux de projet interdisciplinaires
- Encouragement de la compétence opérationnelle de la 
  formation de base et approfondie
- Traitement de nouvelles technologies (par exemple 
  procédés génératifs de fabrication et/ou la fabrication 
  additive)
Les projets peuvent être déterminés et  réalisés en collaboration avec les entreprises formatrices. Une délimitation claire doit être faite avec les cours de soutien et d'appui.</t>
  </si>
  <si>
    <t>Préparation à la procédure de qualification</t>
  </si>
  <si>
    <t>Connaissances professionnelles</t>
  </si>
  <si>
    <r>
      <t xml:space="preserve">Anglais technique  
</t>
    </r>
    <r>
      <rPr>
        <sz val="10"/>
        <rFont val="Arial"/>
        <family val="2"/>
      </rPr>
      <t>(A2 à B1 selon le portfolio européen des langues)</t>
    </r>
  </si>
  <si>
    <t>Expliquer la compensation de puissance réactive</t>
  </si>
  <si>
    <t>Simplifier des fractions, (PGCD) additionner et soustraire des fractions, (PPCM) multiplier et diviser des fractions</t>
  </si>
  <si>
    <t>Expliquer la définition de radiant dans le cercle trigonométrique</t>
  </si>
  <si>
    <t>Différencier les commandes de moteurs à courant triphasé, à courant continu et pas à pas</t>
  </si>
  <si>
    <t>Résoudre et programmer des commandes avec des fonctions logiques de base, bascule RS à inscription prioritaire et à effacement prioritaire, temporisation, compteur, comparateur, fonctions mathématiques</t>
  </si>
  <si>
    <t xml:space="preserve">Technologies réseaux </t>
  </si>
  <si>
    <t>Dessiner conformément aux normes des schémas pneumatiques et électropneumatiques simples sur la base d'esquisses et d'organigrammes</t>
  </si>
  <si>
    <t>Reporter des points dans le système de coordonnées orthogonales et déterminer les coordonnées</t>
  </si>
  <si>
    <t>Calculer des surfaces composées et des corps simples et composés</t>
  </si>
  <si>
    <t>Angle, arc de cercle, cercle trigonométrique</t>
  </si>
  <si>
    <t>Différencier, calculer et convertir les unités d'angle en degrés et en radiants</t>
  </si>
  <si>
    <t>Décrire et calculer les causes et les effets d'une force</t>
  </si>
  <si>
    <t>Décrire les rapports de force sur un plan incliné et sur une clavette inclinée</t>
  </si>
  <si>
    <t>Comprendre et calculer les notions de bras de levier et de moment</t>
  </si>
  <si>
    <t>Expliquer les notions de frottement d'adhérence, frottement de glissement et frottement de roulement</t>
  </si>
  <si>
    <t>Expliquer l'équilibre des forces sur un plan incliné</t>
  </si>
  <si>
    <t>Décrire les sollicitations élémentaires telles que traction, compression, fléchissement, cisaillement, torsion et flexion</t>
  </si>
  <si>
    <t>Calculer la variation de la résistance engendrée par la variation de la température</t>
  </si>
  <si>
    <t>Calculer les rapports de tension d'un montage en pont à vide</t>
  </si>
  <si>
    <t>Citer les caractéristiques de diodes, thyristors, triacs et IGBT</t>
  </si>
  <si>
    <t>Décrire les applications: accumulation d'énergie, protection contre les surtensions, déparasitage</t>
  </si>
  <si>
    <t>Citer le domaine de validité de la norme EN61439</t>
  </si>
  <si>
    <t>Calculer les grandeurs électriques pour des récepteurs ohmiques, inductifs et capacitifs</t>
  </si>
  <si>
    <t>Expliquer les circuits de mesure de puissances monophasées / triphasées</t>
  </si>
  <si>
    <t>Citer les constructions, degrés de protection, modes de fonctionnement, classes des matériaux isolants, classes d'efficacité énergétique, refroidissement et ventilation</t>
  </si>
  <si>
    <t>Expliquer les couplages suivants: moteurs à nombre de pôles variables (enroulements séparés), moteur monophasé (moteur à condensateur)</t>
  </si>
  <si>
    <t>Différencier et décrire des applications de moteurs asynchrones avec des démarreurs progressifs et des convertisseurs de fréquence</t>
  </si>
  <si>
    <t>Citer des applications de servomoteurs (servomoteurs DC, moteur pas à pas, servomoteur AC)</t>
  </si>
  <si>
    <t>Différencier les signaux analogiques, numériques et binaires</t>
  </si>
  <si>
    <t>Citer les désignations et les couleurs des poussoirs et des lampes de signalisation selon EN60204-1</t>
  </si>
  <si>
    <t>Décrire le traitement cyclique d'instructions par un API</t>
  </si>
  <si>
    <t>Résoudre et programmer des commandes simples avec des fonctions logiques de base, bascule RS prioritaire à l´enclenchement et au déclenchement, temporisation</t>
  </si>
  <si>
    <t>Expliquer les avantages des systèmes mis en réseau par rapport à un câblage conventionnel</t>
  </si>
  <si>
    <t>Décrire la conception et les applications des différents types de réseau (p.ex. bus ASI, Profi-Bus, Profinet et KNX)</t>
  </si>
  <si>
    <t>Réaliser pratiquement la mise en place de technologies de réseau</t>
  </si>
  <si>
    <t>Evaluer la précision des résultas et tenir compte des règles d'arrondi</t>
  </si>
  <si>
    <t>Calculer des longueurs, surfaces et volumes des corps suivants: parallélépipèdes, prismes, cylindres, sphères, pyramides, cônes</t>
  </si>
  <si>
    <t>Expliquer la fonction comme correspondance de deux variables</t>
  </si>
  <si>
    <t>Présenter le fonctionnement du cerveau sous forme de modèle</t>
  </si>
  <si>
    <t>Appliquer les techniques de travail et d'apprentissage comme la technique de lecture, le mindmapping (schéma heuristique) et les techniques de créativité</t>
  </si>
  <si>
    <t>Appliquer les bases de la communication et de la gestion des conflits</t>
  </si>
  <si>
    <t>Différencier les moyens de contrôle et procéder à des autocontrôles</t>
  </si>
  <si>
    <t>Fixer les conditions cadres et les critères pour les opérations de travail</t>
  </si>
  <si>
    <r>
      <t xml:space="preserve">Expliquer les notions d'accélération, de décélération et d'accélération gravitationnelle </t>
    </r>
    <r>
      <rPr>
        <i/>
        <sz val="9"/>
        <rFont val="Arial"/>
        <family val="2"/>
      </rPr>
      <t>g</t>
    </r>
    <r>
      <rPr>
        <sz val="9"/>
        <rFont val="Arial"/>
        <family val="2"/>
      </rPr>
      <t xml:space="preserve"> et les calculer à l'aide d'exercices pratiques</t>
    </r>
  </si>
  <si>
    <t>Calculer la pression hydrostatique et démontrer l'importance de celle-ci au moyen d'exemples</t>
  </si>
  <si>
    <t>Décrire les changements d'état physique de solide, liquide et gazeux</t>
  </si>
  <si>
    <t>Il est  laissé à libre appréciation de l'enseignant de l'école professionnelle s'il souhaite approfondir la physique à l'aide de travaux pratiques ou d'introduire de nouveaux thèmes. Son choix devra tenir compte des besoins des entreprises formatrices et/ou des personnes en formation. 
Thèmes possibles: modélisation à l'ordinateur; équation de continuité; loi de Boyle-Mariotte; introduction à l'acoustique; introduction à l'optique</t>
  </si>
  <si>
    <t>Communiquer dans le cadre d'une tâche simple et routinière ne demandant qu'un échange d'informations simple et direct sur des sujets et des activités relatifs au domaine professionnel</t>
  </si>
  <si>
    <t>Différencier les procédés de séparation chimiques et physiques</t>
  </si>
  <si>
    <t>Expliquer les propriétés physiques telles que masse volumique, point de fusion, conductivité, résistance thermique, dilatation thermique</t>
  </si>
  <si>
    <t>Expliquer les propriétés mécaniques telles que résistance, dureté, ténacité</t>
  </si>
  <si>
    <t>Rechercher la désignation normalisée des principales désignations d'acier, d'alliages d'aluminium et de cuivre et de matières plastiques</t>
  </si>
  <si>
    <t>Différencier les matières isolantes telles qu'isolants céramiques, verre, stratifiés, vernis isolants, huiles et gaz isolants</t>
  </si>
  <si>
    <t>Différencier les matières de fabrication, les matériaux et les matières auxiliaires en fonction de leur danger environnemental</t>
  </si>
  <si>
    <t>Citer les principales lois, ordonnances et services d'information</t>
  </si>
  <si>
    <t>Différencier et appliquer les formats normalisés, les échelles et les traits</t>
  </si>
  <si>
    <t>Inscrire les indications sur les dessins de manière compréhensible et propre</t>
  </si>
  <si>
    <t>Rechercher dans les tableaux les symboles et les désignations normalisées et les reporter sur le croquis d'atelier</t>
  </si>
  <si>
    <t>Décrire le transistor comme interrupteur dans les circuits</t>
  </si>
  <si>
    <t>Désigner les condensateurs pour courant continu et courant alternatif</t>
  </si>
  <si>
    <t>Décrire la force magnétomotrice en tant qu'effet du flux magnétique</t>
  </si>
  <si>
    <t>Décrire les mesures de soufflage d'étincelles et de déparasitage</t>
  </si>
  <si>
    <t>Enumérer les exigences, les désignations et les applications des dispositifs de protection à courant différentiel-résiduel (DDR)</t>
  </si>
  <si>
    <t>Citer des mesures de protection contre le contact direct et indirect</t>
  </si>
  <si>
    <t>Citer les vérifications à faire pour garantir les mesures de protection</t>
  </si>
  <si>
    <t>Enumérer les mesures à effectuer et les protocoles nécessaires</t>
  </si>
  <si>
    <t>Expliquer la relation entre les courants dans le couplage triangle</t>
  </si>
  <si>
    <t>Calculer le rapport de transformation de la tension et du courant</t>
  </si>
  <si>
    <t>Expliquer les symboles, les couplages normalisés et les désignations normalisées</t>
  </si>
  <si>
    <t>Expliquer les particularités et les grandeurs caractéristiques des moteurs asynchrones à courant triphasé: courant de démarrage, courant à vide, démarrage étoile-triangle, 
dispositifs auxiliaires de démarrage, couple de démarrage, couple de décrochage</t>
  </si>
  <si>
    <t>Citer les particularités des machines suivantes: moteur linéaire, moteur synchrone à excitation permanente, moteurs pas à pas, moteur à courant continu sans balais</t>
  </si>
  <si>
    <t>Décrire le principe de la modulation de largeur d'impulsions (MLI)</t>
  </si>
  <si>
    <t>Décrire la fonction de la protection contre l'inversion de polarité, d'une diode de roue libre, d'une varistance et d'un circuit RC dans les commandes</t>
  </si>
  <si>
    <t>Interpréter des schémas de principe et des schémas développés sous forme de représentation globale et de vue détaillée</t>
  </si>
  <si>
    <t>Transmetteurs de signaux, organes de commande et de réglage</t>
  </si>
  <si>
    <t>Enumérer des  éléments de distribution et de régulation comme les distributeurs, les clapets anti-retour, les réducteurs de débit et de pression et différencier leurs domaines d'application</t>
  </si>
  <si>
    <t>Sélectionner un régulateur pour les systèmes asservis courants</t>
  </si>
  <si>
    <t>Température, échelles de températures, mesure de températures</t>
  </si>
  <si>
    <t>Mettre en pratique des commandes de sécurité programmables</t>
  </si>
  <si>
    <t>Il est laissé à la libre appréciation de l'enseignant de l'école professionnelle d'approfondir les mathématiques à l'aide de travaux pratiques ou d'introduire de nouveaux thèmes. Son choix devra tenir compte des besoins des entreprises formatrices et/ou des personnes en formation.
Thèmes possibles: utiliser dans la pratique des programmes mathématiques</t>
  </si>
  <si>
    <t>Expliquer la représentation de pièces normalisées et leur cotation</t>
  </si>
  <si>
    <t>Calculer la tension aux bornes de la source de tension en charge</t>
  </si>
  <si>
    <t>Calculer des applications telles qu'intérêts, rabais, inclinaison, serrage, conicité et erreur</t>
  </si>
  <si>
    <t>Représenter une commande séquentielle simple selon Grafcet (EN60848) ou selon EN61131</t>
  </si>
  <si>
    <r>
      <rPr>
        <b/>
        <sz val="12"/>
        <rFont val="Arial"/>
        <family val="2"/>
      </rPr>
      <t>Automaticien/Automaticienne:
Ecole professionnelle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Version 2.0 du 30 novembre 2015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Prénom:    .............................................
Nom:          ..............................................</t>
    </r>
  </si>
  <si>
    <t>Définir et gérer des signets</t>
  </si>
  <si>
    <t>Expliquer l'application des matériaux de contact (Au et Ag)</t>
  </si>
  <si>
    <t>Champ électrique</t>
  </si>
  <si>
    <r>
      <t>Préparation spécifique à l'examen des connaissances professionnelles durant le 
8</t>
    </r>
    <r>
      <rPr>
        <vertAlign val="superscript"/>
        <sz val="9"/>
        <rFont val="Arial"/>
        <family val="2"/>
      </rPr>
      <t>e</t>
    </r>
    <r>
      <rPr>
        <sz val="9"/>
        <rFont val="Arial"/>
        <family val="2"/>
      </rPr>
      <t xml:space="preserve"> semestre</t>
    </r>
  </si>
  <si>
    <t>Connaître les plages de tensions attribuées aux niveaux logiques de signaux binaires ("0": -3V … +5V, "1": +15V ... +30V)</t>
  </si>
  <si>
    <r>
      <rPr>
        <b/>
        <sz val="8"/>
        <rFont val="Arial"/>
        <family val="2"/>
      </rPr>
      <t>Légende</t>
    </r>
    <r>
      <rPr>
        <sz val="8"/>
        <rFont val="Arial"/>
        <family val="2"/>
      </rPr>
      <t xml:space="preserve">
FB:  formation de base jusqu'à l'examen partiel
FA:  formation approfondie
CIE: cours interentreprises
P:    introduire jusqu'à l'examen partiel 
       (fin du 4</t>
    </r>
    <r>
      <rPr>
        <vertAlign val="superscript"/>
        <sz val="8"/>
        <rFont val="Arial"/>
        <family val="2"/>
      </rPr>
      <t xml:space="preserve">e </t>
    </r>
    <r>
      <rPr>
        <sz val="8"/>
        <rFont val="Arial"/>
        <family val="2"/>
      </rPr>
      <t>semestre)
I:     introduire entre le 1</t>
    </r>
    <r>
      <rPr>
        <vertAlign val="superscript"/>
        <sz val="8"/>
        <rFont val="Arial"/>
        <family val="2"/>
      </rPr>
      <t>er</t>
    </r>
    <r>
      <rPr>
        <sz val="8"/>
        <rFont val="Arial"/>
        <family val="2"/>
      </rPr>
      <t xml:space="preserve"> et le 8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semestre
A:   appliquer
*:    valeur indicative</t>
    </r>
  </si>
  <si>
    <t>Techniques des matériaux</t>
  </si>
  <si>
    <t>Techniques de dessin</t>
  </si>
  <si>
    <t>Electrotechnique</t>
  </si>
  <si>
    <t>Electronique</t>
  </si>
  <si>
    <t>Normes (déplacé de ELEC)</t>
  </si>
  <si>
    <t>CERTIFICAT FEDERAL DE CAPACITE</t>
  </si>
  <si>
    <t>4 ANS</t>
  </si>
  <si>
    <t>AUTOMATICIEN / AUTOMATICIENNE</t>
  </si>
  <si>
    <t>Disciplines</t>
  </si>
  <si>
    <t>Coef.</t>
  </si>
  <si>
    <t>moy.</t>
  </si>
  <si>
    <t>Année</t>
  </si>
  <si>
    <t>19-20</t>
  </si>
  <si>
    <t>Totaux</t>
  </si>
  <si>
    <t>Semestre</t>
  </si>
  <si>
    <t>FORMATION THEORIE</t>
  </si>
  <si>
    <t>Totaux semestriels</t>
  </si>
  <si>
    <t>ECG</t>
  </si>
  <si>
    <t>Culture générale</t>
  </si>
  <si>
    <t>LACO</t>
  </si>
  <si>
    <t>Langue et Communication</t>
  </si>
  <si>
    <t>SOCI</t>
  </si>
  <si>
    <t>Société</t>
  </si>
  <si>
    <t>NTFO</t>
  </si>
  <si>
    <t>Notions techniques fondamentales</t>
  </si>
  <si>
    <t>MATH</t>
  </si>
  <si>
    <t>INFO</t>
  </si>
  <si>
    <t>TATR</t>
  </si>
  <si>
    <t>PHYS</t>
  </si>
  <si>
    <t>ANGT</t>
  </si>
  <si>
    <t>Anglais technique</t>
  </si>
  <si>
    <t>TMED</t>
  </si>
  <si>
    <t>Technique des matériaux et de dessin</t>
  </si>
  <si>
    <t>TECM</t>
  </si>
  <si>
    <t>TECD</t>
  </si>
  <si>
    <t>Technique de dessin</t>
  </si>
  <si>
    <t>ELEL</t>
  </si>
  <si>
    <t>Electrotechnique, électronique</t>
  </si>
  <si>
    <t>ELEC</t>
  </si>
  <si>
    <t>Electronique analogique</t>
  </si>
  <si>
    <t>AUTM</t>
  </si>
  <si>
    <t>BACO</t>
  </si>
  <si>
    <t>Base de commande</t>
  </si>
  <si>
    <t>COEL</t>
  </si>
  <si>
    <t>COPN</t>
  </si>
  <si>
    <t>COPR</t>
  </si>
  <si>
    <t>Commande programmable</t>
  </si>
  <si>
    <t>TREG</t>
  </si>
  <si>
    <t>PRID</t>
  </si>
  <si>
    <t>SPOR</t>
  </si>
  <si>
    <t>Sport</t>
  </si>
  <si>
    <t>Totaux hebdomadaires théorie</t>
  </si>
  <si>
    <t>CERTIFICAT FEDERAL DE CAPACITE &amp; MATURITE PROFESSIONNELLE TECHNIQUE</t>
  </si>
  <si>
    <t>FORMATION MPT</t>
  </si>
  <si>
    <t>DOMAINE FONDAMENTAL</t>
  </si>
  <si>
    <t>FRAN</t>
  </si>
  <si>
    <t>Français littérature</t>
  </si>
  <si>
    <t>ALLE</t>
  </si>
  <si>
    <t>Allemand</t>
  </si>
  <si>
    <t>ANGL</t>
  </si>
  <si>
    <t>Anglais</t>
  </si>
  <si>
    <t>DOMAINE SPECIFIQUE</t>
  </si>
  <si>
    <t>Sciences naturelles</t>
  </si>
  <si>
    <t>Chimie</t>
  </si>
  <si>
    <t>DOMAINE COMPLEMENTAIRE</t>
  </si>
  <si>
    <t>Histoire et Institutions politiques</t>
  </si>
  <si>
    <t>Economie et Droit</t>
  </si>
  <si>
    <t>Interdisciplinarité</t>
  </si>
  <si>
    <t>TIB</t>
  </si>
  <si>
    <t>Travaux interdisciplinaires dans les branches (intégrés)</t>
  </si>
  <si>
    <t>(104)</t>
  </si>
  <si>
    <t>TIP</t>
  </si>
  <si>
    <t>Travail Interdisiplinaire centré sur un Projet</t>
  </si>
  <si>
    <t>Totaux hebdomadaires MPT</t>
  </si>
  <si>
    <t>Technique des matétiaux et de dessin</t>
  </si>
  <si>
    <t>CPNV - YVERDON</t>
  </si>
  <si>
    <t>Moy.</t>
  </si>
  <si>
    <t>Semaines</t>
  </si>
  <si>
    <t>Semestre 1</t>
  </si>
  <si>
    <t>3 périodes / sem.</t>
  </si>
  <si>
    <t>1 période / sem.</t>
  </si>
  <si>
    <t>2 périodes / sem.</t>
  </si>
  <si>
    <t>Semestre 2</t>
  </si>
  <si>
    <t>Semestre 3</t>
  </si>
  <si>
    <t>Semestre 4</t>
  </si>
  <si>
    <t>Semestre 5</t>
  </si>
  <si>
    <t>Semestre 6</t>
  </si>
  <si>
    <t>Semestre 7</t>
  </si>
  <si>
    <t>Semestre 8</t>
  </si>
  <si>
    <t>Mathématique</t>
  </si>
  <si>
    <t>Technique de travail et d'apprentissage</t>
  </si>
  <si>
    <t>Commande électrique</t>
  </si>
  <si>
    <t>2 périodes/ sem.</t>
  </si>
  <si>
    <t>5p</t>
  </si>
  <si>
    <t>2p</t>
  </si>
  <si>
    <t>10p</t>
  </si>
  <si>
    <t>4p</t>
  </si>
  <si>
    <t xml:space="preserve">chap 1 et 2 </t>
  </si>
  <si>
    <t>Système IP</t>
  </si>
  <si>
    <t>Protection</t>
  </si>
  <si>
    <t>contre les</t>
  </si>
  <si>
    <t>surintensités</t>
  </si>
  <si>
    <t>chap 6</t>
  </si>
  <si>
    <t>chap 5</t>
  </si>
  <si>
    <t>chap 4</t>
  </si>
  <si>
    <t>Interr. De sécurité</t>
  </si>
  <si>
    <t>chap 10</t>
  </si>
  <si>
    <t xml:space="preserve">Chap 1 </t>
  </si>
  <si>
    <t>Classificaton</t>
  </si>
  <si>
    <t>des matériaux</t>
  </si>
  <si>
    <t>Chap 2</t>
  </si>
  <si>
    <t xml:space="preserve">Constituants de </t>
  </si>
  <si>
    <t>la matière</t>
  </si>
  <si>
    <t>Chap 3</t>
  </si>
  <si>
    <t>Propriétés des</t>
  </si>
  <si>
    <t>matériaux</t>
  </si>
  <si>
    <t>Chap 4</t>
  </si>
  <si>
    <t>Fer, fontes et</t>
  </si>
  <si>
    <t>aciers</t>
  </si>
  <si>
    <t>Chap 5</t>
  </si>
  <si>
    <t>Le cuivre</t>
  </si>
  <si>
    <t>Chap 6</t>
  </si>
  <si>
    <t>isolants</t>
  </si>
  <si>
    <t>Chap 9</t>
  </si>
  <si>
    <t xml:space="preserve">Matières </t>
  </si>
  <si>
    <t>synthétiques</t>
  </si>
  <si>
    <t>Chap 10</t>
  </si>
  <si>
    <t>contre la</t>
  </si>
  <si>
    <t>corrosion</t>
  </si>
  <si>
    <t>Chap 11</t>
  </si>
  <si>
    <t>Chap 12</t>
  </si>
  <si>
    <t>6p</t>
  </si>
  <si>
    <t>3p</t>
  </si>
  <si>
    <t>8p</t>
  </si>
  <si>
    <t>7p</t>
  </si>
  <si>
    <t>Création d'un projet. Manip. TIA Portal</t>
  </si>
  <si>
    <t>Tdv - Equation - programme</t>
  </si>
  <si>
    <t>Mémoire sans et avec bascule</t>
  </si>
  <si>
    <t>Détection de fronts</t>
  </si>
  <si>
    <t>Rémanence</t>
  </si>
  <si>
    <t>Mémento de cadence</t>
  </si>
  <si>
    <t>Temporisation</t>
  </si>
  <si>
    <t>Bus</t>
  </si>
  <si>
    <t>EAO Grafcet</t>
  </si>
  <si>
    <t>Programmation en Grafcet S7-300</t>
  </si>
  <si>
    <t>Ch. 1   
Ecriture /Echelle / Types traits / Normes</t>
  </si>
  <si>
    <t>Ch.2 
3 vues standards</t>
  </si>
  <si>
    <t>Ch.9
Ele. Norm.</t>
  </si>
  <si>
    <t>Ch. 6 
Tolérances générales
Tolérances dimensionnelles
Ajustements</t>
  </si>
  <si>
    <t>Ch.7 
Etats de surface</t>
  </si>
  <si>
    <t>Ch.9
Soudures</t>
  </si>
  <si>
    <t>Exercices généraux</t>
  </si>
  <si>
    <t xml:space="preserve">Cinématique
-MRU
</t>
  </si>
  <si>
    <t>Cinématique 
-MCU</t>
  </si>
  <si>
    <t>Cinématique
- Référentiel non isole</t>
  </si>
  <si>
    <t>Transformation</t>
  </si>
  <si>
    <t>Binaire</t>
  </si>
  <si>
    <t>Décimal</t>
  </si>
  <si>
    <t>Hexadécimal</t>
  </si>
  <si>
    <t>BCD</t>
  </si>
  <si>
    <t>Gray</t>
  </si>
  <si>
    <t>ASCII</t>
  </si>
  <si>
    <t xml:space="preserve">Portes </t>
  </si>
  <si>
    <t>logiques</t>
  </si>
  <si>
    <t>circuit logique</t>
  </si>
  <si>
    <t>de Boole</t>
  </si>
  <si>
    <t>Les boucles</t>
  </si>
  <si>
    <t>et notions</t>
  </si>
  <si>
    <t>générales</t>
  </si>
  <si>
    <t>outils</t>
  </si>
  <si>
    <t xml:space="preserve"> d'observation</t>
  </si>
  <si>
    <t>Les systèmes</t>
  </si>
  <si>
    <t>Régulateurs</t>
  </si>
  <si>
    <t>continus</t>
  </si>
  <si>
    <t>Comportement</t>
  </si>
  <si>
    <t>du PID</t>
  </si>
  <si>
    <t>Statique graphique</t>
  </si>
  <si>
    <t>Moments et couples</t>
  </si>
  <si>
    <t>Frottements</t>
  </si>
  <si>
    <t>Wh- questions + take and last + Time prepositions + Numbers</t>
  </si>
  <si>
    <t xml:space="preserve">Modal verbs (1) + needs doing + parts and components (2) + Identifying faults </t>
  </si>
  <si>
    <t>Modal verbs (2) + Hazard and safety precautions + Instructions and procedures</t>
  </si>
  <si>
    <t xml:space="preserve"> Describing shapes + Equimpent vocabulary</t>
  </si>
  <si>
    <t>Present passive + Test procedures + Two-part instructions + Inventions</t>
  </si>
  <si>
    <t>Warnings + Making suggestions + Security threats</t>
  </si>
  <si>
    <t>Logistics: word families + word partnership + Recycling</t>
  </si>
  <si>
    <t>Machines parts + Location vocabulary</t>
  </si>
  <si>
    <t>Electromagnetic compatibility: written exercices + oral presentation</t>
  </si>
  <si>
    <t>Materials +  Nanotechnologies + Can and be able to +  Degrees of certainty</t>
  </si>
  <si>
    <t>Explaining causes and effects + Active and passive + Equipment, instructions and procedures</t>
  </si>
  <si>
    <t xml:space="preserve"> Present simple + Job and work voc + Requests, offers, greetings</t>
  </si>
  <si>
    <t>Spelling + Phone + Measurements + Reporting defects</t>
  </si>
  <si>
    <t>Possibilities + Purpose + Causes and effect + Checking</t>
  </si>
  <si>
    <t>Past simple +  Rises and falls + Performance indicators</t>
  </si>
  <si>
    <t>Troubleshooting + Present continuous + Malfunction adjectives (1) + Repair verbs</t>
  </si>
  <si>
    <t>Ch.2
Perspectives</t>
  </si>
  <si>
    <t>Ch.3
Coupes</t>
  </si>
  <si>
    <t>Ch. 4
Représentations spéciales</t>
  </si>
  <si>
    <t>12p</t>
  </si>
  <si>
    <t>Priorité des op.</t>
  </si>
  <si>
    <t>Fractions</t>
  </si>
  <si>
    <t>Puissances</t>
  </si>
  <si>
    <t>Racines</t>
  </si>
  <si>
    <t>Théo. Pythagore</t>
  </si>
  <si>
    <t>Trigo. tri. rect.</t>
  </si>
  <si>
    <t>Calcul littéral</t>
  </si>
  <si>
    <t>Equa. 1er degré</t>
  </si>
  <si>
    <t>Transfo. formules</t>
  </si>
  <si>
    <t>Puissance</t>
  </si>
  <si>
    <t>Loi fond. Dynamique</t>
  </si>
  <si>
    <t>Types de mémoires</t>
  </si>
  <si>
    <t>Planification apprentisage</t>
  </si>
  <si>
    <t>Effectuer les devoirs</t>
  </si>
  <si>
    <t>Travail systématique</t>
  </si>
  <si>
    <t>Travail en équipe</t>
  </si>
  <si>
    <t>Documentation</t>
  </si>
  <si>
    <t>Gérer son stress</t>
  </si>
  <si>
    <t>Prise de notes et techniques de lecture</t>
  </si>
  <si>
    <t>Notions fondamentales</t>
  </si>
  <si>
    <t>Grandeurs fondamentales
(Loi d'Ohm)</t>
  </si>
  <si>
    <t>Calculs de
circuits séries - parallèles - mixtes</t>
  </si>
  <si>
    <t>22p</t>
  </si>
  <si>
    <t>Energie
puissance
rendement</t>
  </si>
  <si>
    <t>Effet calorifique
Densité du courant</t>
  </si>
  <si>
    <t>Sources chimiques de tension</t>
  </si>
  <si>
    <t>Exercices de révision</t>
  </si>
  <si>
    <t>Magnétisme</t>
  </si>
  <si>
    <t>Electro-magnétisme</t>
  </si>
  <si>
    <t>Electricité statique
Condensateur</t>
  </si>
  <si>
    <t>Cas général et correction de facteur de puissance</t>
  </si>
  <si>
    <t>Circuits
séries / parallèles
et résonnance</t>
  </si>
  <si>
    <t>Introduction au courant alternatif
avec des
récepteur purs</t>
  </si>
  <si>
    <t>Révision
monophasé</t>
  </si>
  <si>
    <t>Introduction au triphasé</t>
  </si>
  <si>
    <t>Circuit étoile/triangle
déséquilibré R-RL</t>
  </si>
  <si>
    <t>Circuit étoile/triangle équilibré R-RL</t>
  </si>
  <si>
    <t>Amélioration du facteur de puissance</t>
  </si>
  <si>
    <t>Coupure de ligne ou récepteur défectueux</t>
  </si>
  <si>
    <t>1p</t>
  </si>
  <si>
    <t>Moment / puissance</t>
  </si>
  <si>
    <t>Champ tournant</t>
  </si>
  <si>
    <t>Régulateurs
discontinus</t>
  </si>
  <si>
    <t>Moteur synchrone mono / triphasé</t>
  </si>
  <si>
    <t>Moteur asynchrone mono / triphasé</t>
  </si>
  <si>
    <t>Rendements
Protections
Mot. Dahlander-
2 vit.- Var. de fréq.
 Freinage-Plaque signalétique.</t>
  </si>
  <si>
    <t xml:space="preserve">Moteur DC
Principe de fonct.
Excit. Série- //
</t>
  </si>
  <si>
    <t>Moteur pas-à-pas</t>
  </si>
  <si>
    <t>Résistance
non linéaires
NTC-PTC
LDR-VDR</t>
  </si>
  <si>
    <t>Phys. Semi-cond.</t>
  </si>
  <si>
    <t xml:space="preserve">Diodes
caractéristiques
circuits DC et AC
</t>
  </si>
  <si>
    <t>Diodes Zener
caractéristiques
circuits DC et AC</t>
  </si>
  <si>
    <t>Transistor principe de fonctionnement</t>
  </si>
  <si>
    <t>Polarisation en tension / courant
Tout ou rien
Pont en H
Darlington</t>
  </si>
  <si>
    <t>Révision et analyse de schémas d’applications</t>
  </si>
  <si>
    <t>organe de commande</t>
  </si>
  <si>
    <t>Electrodistributeurs et fins de courses</t>
  </si>
  <si>
    <t>Commande
électro-pneum. 
à relais</t>
  </si>
  <si>
    <t xml:space="preserve">Commande
électro-pneumatique
avec LOGO
</t>
  </si>
  <si>
    <t>Projet avancé</t>
  </si>
  <si>
    <t>Compteurs et comparaison</t>
  </si>
  <si>
    <t>Conversion de nombres et transfert</t>
  </si>
  <si>
    <t>Fonctions logiques     de base.               
Introd. API (-&gt;p. 30)</t>
  </si>
  <si>
    <t>Analogique / numérique
Introd. API (p.31 - fin)</t>
  </si>
  <si>
    <t>Sécurité</t>
  </si>
  <si>
    <t>Modification d'un programme</t>
  </si>
  <si>
    <t>Will and won't + Countable and uncountable (1)  + Estimating quantities + Comp. Sup. adj. (1) + Specs for vehicles</t>
  </si>
  <si>
    <t>Prepositions of directions
+ Directions + Checking understanding</t>
  </si>
  <si>
    <r>
      <t>Countable and uncountable (2)</t>
    </r>
    <r>
      <rPr>
        <sz val="10"/>
        <rFont val="Arial"/>
        <family val="2"/>
      </rPr>
      <t xml:space="preserve"> + Dimensions + Quantities</t>
    </r>
  </si>
  <si>
    <r>
      <rPr>
        <i/>
        <sz val="10"/>
        <rFont val="Arial"/>
        <family val="2"/>
      </rPr>
      <t>By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>until</t>
    </r>
    <r>
      <rPr>
        <sz val="10"/>
        <rFont val="Arial"/>
        <family val="2"/>
      </rPr>
      <t xml:space="preserve"> + -</t>
    </r>
    <r>
      <rPr>
        <i/>
        <sz val="10"/>
        <rFont val="Arial"/>
        <family val="2"/>
      </rPr>
      <t>ing</t>
    </r>
    <r>
      <rPr>
        <sz val="10"/>
        <rFont val="Arial"/>
        <family val="2"/>
      </rPr>
      <t xml:space="preserve"> forms + Making arrangements + Writing e-mails</t>
    </r>
  </si>
  <si>
    <t>Comp. &amp; superlative adjectives and adverbs (2) + 1st conditional + Automation + Time, quality and cost issues</t>
  </si>
  <si>
    <t>Past passive + Present perfect and past simple  + Inventions + Job status report</t>
  </si>
  <si>
    <t>Replanif. Appr.</t>
  </si>
  <si>
    <t>des symboles</t>
  </si>
  <si>
    <t>et des repères</t>
  </si>
  <si>
    <t xml:space="preserve">Boutons </t>
  </si>
  <si>
    <t xml:space="preserve">Lampes de </t>
  </si>
  <si>
    <t>signalisation</t>
  </si>
  <si>
    <t xml:space="preserve">Contacteurs </t>
  </si>
  <si>
    <t>Relais</t>
  </si>
  <si>
    <t>Temporisés</t>
  </si>
  <si>
    <t xml:space="preserve">Réalisation </t>
  </si>
  <si>
    <t>de schémas</t>
  </si>
  <si>
    <t>Fin de course</t>
  </si>
  <si>
    <t>Thermostat</t>
  </si>
  <si>
    <t>Débimètre</t>
  </si>
  <si>
    <t xml:space="preserve">Schémas </t>
  </si>
  <si>
    <t>de puissance</t>
  </si>
  <si>
    <t>Transformateur</t>
  </si>
  <si>
    <t>Relais thermiques</t>
  </si>
  <si>
    <t>moteur asynchrone</t>
  </si>
  <si>
    <t>Recherche</t>
  </si>
  <si>
    <t>Fusible</t>
  </si>
  <si>
    <t>Disjoncteur</t>
  </si>
  <si>
    <t>Pressostat</t>
  </si>
  <si>
    <t>Ce qu'est une</t>
  </si>
  <si>
    <t>Analog.numér.</t>
  </si>
  <si>
    <t>8P</t>
  </si>
  <si>
    <t>9p</t>
  </si>
  <si>
    <t>commande</t>
  </si>
  <si>
    <t>symbole,</t>
  </si>
  <si>
    <t>classification,</t>
  </si>
  <si>
    <t>42p</t>
  </si>
  <si>
    <t>Techn.de décision</t>
  </si>
  <si>
    <t>Technique des matériaux</t>
  </si>
  <si>
    <t>Commande pneumatique et combinée</t>
  </si>
  <si>
    <t>Techn. des matériaux</t>
  </si>
  <si>
    <t>Electronique analog.</t>
  </si>
  <si>
    <t>Commande pneum.</t>
  </si>
  <si>
    <t>Commande progr.</t>
  </si>
  <si>
    <t>Projet interdiscipl.</t>
  </si>
  <si>
    <t>diapos</t>
  </si>
  <si>
    <t>Masque de</t>
  </si>
  <si>
    <t xml:space="preserve">bonne </t>
  </si>
  <si>
    <t>présentation</t>
  </si>
  <si>
    <t>Nota sci + ing</t>
  </si>
  <si>
    <t>15p</t>
  </si>
  <si>
    <t>Angles, cercle trigo,</t>
  </si>
  <si>
    <t>2ème degré</t>
  </si>
  <si>
    <t xml:space="preserve">Equations  du </t>
  </si>
  <si>
    <t>Trigo du triangle</t>
  </si>
  <si>
    <t>quelconque</t>
  </si>
  <si>
    <t xml:space="preserve"> Longueur, surface </t>
  </si>
  <si>
    <t>et volume</t>
  </si>
  <si>
    <t>Révisions
Tests à blanc</t>
  </si>
  <si>
    <t>Révisions
théoriques
 (1p/sem.)
Travaux pratiques
(2p/sem.)</t>
  </si>
  <si>
    <t>MATH*</t>
  </si>
  <si>
    <t>TATR*</t>
  </si>
  <si>
    <t>PHYS*</t>
  </si>
  <si>
    <t>ANGT*</t>
  </si>
  <si>
    <t>*Les apprentis suivants la maturité intégée sont dispensés de ces disciplines</t>
  </si>
  <si>
    <t>ELAN</t>
  </si>
  <si>
    <t>Mathématiques fondamentales</t>
  </si>
  <si>
    <t>Mathématiques spécifiques</t>
  </si>
  <si>
    <t>MATHFON</t>
  </si>
  <si>
    <t>MATHSPE</t>
  </si>
  <si>
    <t>HISPOL</t>
  </si>
  <si>
    <t>ECDRDC</t>
  </si>
  <si>
    <t>SCINAT</t>
  </si>
  <si>
    <t>CHIMI</t>
  </si>
  <si>
    <t>Réalisation de</t>
  </si>
  <si>
    <t xml:space="preserve">schémas </t>
  </si>
  <si>
    <t>V16</t>
  </si>
  <si>
    <t>V12</t>
  </si>
  <si>
    <t>17-18</t>
  </si>
  <si>
    <t>16-17</t>
  </si>
  <si>
    <t>18-19</t>
  </si>
  <si>
    <t>PLAN D'ETUDES   2016 - 2020</t>
  </si>
  <si>
    <t>Pression dans les liquides et les gaz</t>
  </si>
  <si>
    <t>Cinématique     
-  MRUA / Chute libre</t>
  </si>
  <si>
    <t>Généralités
- Unités SI / Préfixe
- Conversions unités
- Unités composées
- Arrondi et chiffres significatifs</t>
  </si>
  <si>
    <t>Cinématique
-MRUA</t>
  </si>
  <si>
    <t>Ch.5 
Cotations
Tolerie - Prismatique - Tournage</t>
  </si>
  <si>
    <t>Révisions</t>
  </si>
  <si>
    <t xml:space="preserve">Thermodynamique
- Chaleur
- Dilatation thermique solide et liquide
- Gaz: variation de volume, température et pression
- Conduction, convection et rayonnement
</t>
  </si>
  <si>
    <t>Travail et Energie</t>
  </si>
  <si>
    <t>Machine simple</t>
  </si>
  <si>
    <t>Généralité</t>
  </si>
  <si>
    <t>Rappels sur présentation PPT</t>
  </si>
  <si>
    <t xml:space="preserve">Rappels sur le tableur Excel </t>
  </si>
  <si>
    <t xml:space="preserve">Rappels sur traitement de texte Word </t>
  </si>
  <si>
    <t>Composants PC</t>
  </si>
  <si>
    <t>Technique réseaux</t>
  </si>
  <si>
    <t>Outils colaboratifs</t>
  </si>
  <si>
    <t>Traitement
de texte
+
Tableur</t>
  </si>
  <si>
    <t>Chap 7 &amp; 8</t>
  </si>
  <si>
    <t>Matériaux</t>
  </si>
  <si>
    <t>Matériaux résisitifs</t>
  </si>
  <si>
    <t>L'aluminium</t>
  </si>
  <si>
    <t>Ch 9.
Ele. Norma.
Filetage / Taraudage</t>
  </si>
  <si>
    <t>Ch.8
Tolér. de formes et de positions</t>
  </si>
  <si>
    <t>Introduction</t>
  </si>
  <si>
    <t>au langage</t>
  </si>
  <si>
    <t>CONT</t>
  </si>
  <si>
    <t>Exercices</t>
  </si>
  <si>
    <t>de révisions</t>
  </si>
  <si>
    <t>Exemples réels</t>
  </si>
  <si>
    <t>Calcul de force</t>
  </si>
  <si>
    <t>Vérins et</t>
  </si>
  <si>
    <t xml:space="preserve">distributeurs </t>
  </si>
  <si>
    <t>Montage série et //</t>
  </si>
  <si>
    <t>Limiteur de débit</t>
  </si>
  <si>
    <t>Porte ET et OU</t>
  </si>
  <si>
    <t>Equations</t>
  </si>
  <si>
    <t xml:space="preserve">Conditionnement </t>
  </si>
  <si>
    <t>de l'air et sécurité</t>
  </si>
  <si>
    <t>Diagrammes</t>
  </si>
  <si>
    <t>Mesure de puissance
Erreur app. Num.</t>
  </si>
  <si>
    <t>chap.9 (COEL)</t>
  </si>
  <si>
    <t>Semi-conducteur de puissance</t>
  </si>
  <si>
    <t>triphasé</t>
  </si>
  <si>
    <t>monophasé</t>
  </si>
  <si>
    <t>Transf. spéciaux</t>
  </si>
  <si>
    <t>Moteur Brushless</t>
  </si>
  <si>
    <t>Servomoteur</t>
  </si>
  <si>
    <t>Présentat. PPT</t>
  </si>
  <si>
    <t>Traitement
texte</t>
  </si>
  <si>
    <t>Automaticien - Plan de formation des disciplines techniques (contrat dès 2016) - V21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</si>
</sst>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&quot;fr.&quot;\ * #,##0.00_ ;_ &quot;fr.&quot;\ * \-#,##0.00_ ;_ &quot;fr.&quot;\ * &quot;-&quot;??_ ;_ @_ "/>
    <numFmt numFmtId="165" formatCode="_ [$€-2]\ * #,##0.00_ ;_ [$€-2]\ * \-#,##0.00_ ;_ [$€-2]\ * &quot;-&quot;??_ "/>
    <numFmt numFmtId="166" formatCode="_ &quot;SFr.&quot;\ * #,##0.00_ ;_ &quot;SFr.&quot;\ * \-#,##0.00_ ;_ &quot;SFr.&quot;\ * &quot;-&quot;??_ ;_ @_ "/>
    <numFmt numFmtId="167" formatCode="0.0"/>
  </numFmts>
  <fonts count="7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u/>
      <sz val="9"/>
      <name val="Arial"/>
      <family val="2"/>
    </font>
    <font>
      <sz val="8"/>
      <name val="Arial"/>
      <family val="2"/>
    </font>
    <font>
      <sz val="9"/>
      <name val="Symbol"/>
      <family val="1"/>
      <charset val="2"/>
    </font>
    <font>
      <sz val="10"/>
      <name val="Wingdings 3"/>
      <family val="1"/>
      <charset val="2"/>
    </font>
    <font>
      <strike/>
      <sz val="10"/>
      <name val="Arial"/>
      <family val="2"/>
    </font>
    <font>
      <sz val="9"/>
      <name val="Wingdings 3"/>
      <family val="1"/>
      <charset val="2"/>
    </font>
    <font>
      <i/>
      <sz val="9"/>
      <name val="Arial"/>
      <family val="2"/>
    </font>
    <font>
      <vertAlign val="superscript"/>
      <sz val="9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3"/>
      <name val="Calibri"/>
      <family val="2"/>
    </font>
    <font>
      <b/>
      <sz val="11"/>
      <color indexed="13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vertAlign val="superscript"/>
      <sz val="8"/>
      <name val="Arial"/>
      <family val="2"/>
    </font>
    <font>
      <b/>
      <sz val="7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  <charset val="1"/>
    </font>
    <font>
      <sz val="16"/>
      <name val="ETML"/>
      <family val="2"/>
      <charset val="1"/>
    </font>
    <font>
      <b/>
      <sz val="11"/>
      <name val="Arial"/>
      <family val="2"/>
      <charset val="1"/>
    </font>
    <font>
      <i/>
      <sz val="16"/>
      <name val="Arial"/>
      <family val="2"/>
      <charset val="1"/>
    </font>
    <font>
      <sz val="12"/>
      <name val="Arial"/>
      <family val="2"/>
      <charset val="1"/>
    </font>
    <font>
      <i/>
      <sz val="10"/>
      <name val="Arial"/>
      <family val="2"/>
      <charset val="1"/>
    </font>
    <font>
      <sz val="16"/>
      <name val="Arial"/>
      <family val="2"/>
      <charset val="1"/>
    </font>
    <font>
      <b/>
      <sz val="8"/>
      <name val="MS Sans Serif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10"/>
      <name val="Arial"/>
      <family val="2"/>
      <charset val="1"/>
    </font>
    <font>
      <sz val="8"/>
      <name val="MS Sans Serif"/>
      <family val="2"/>
      <charset val="1"/>
    </font>
    <font>
      <b/>
      <sz val="12"/>
      <name val="Arial"/>
      <family val="2"/>
      <charset val="1"/>
    </font>
    <font>
      <b/>
      <i/>
      <sz val="9"/>
      <name val="Arial"/>
      <family val="2"/>
      <charset val="1"/>
    </font>
    <font>
      <b/>
      <sz val="10"/>
      <name val="MS Sans Serif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FFFF00"/>
      <name val="Arial"/>
      <family val="2"/>
      <charset val="1"/>
    </font>
    <font>
      <b/>
      <i/>
      <sz val="10"/>
      <name val="Arial"/>
      <family val="2"/>
      <charset val="1"/>
    </font>
    <font>
      <b/>
      <i/>
      <sz val="8"/>
      <name val="Arial"/>
      <family val="2"/>
      <charset val="1"/>
    </font>
    <font>
      <sz val="10"/>
      <name val="MS Sans Serif"/>
      <family val="2"/>
      <charset val="1"/>
    </font>
    <font>
      <b/>
      <sz val="10"/>
      <name val="MS Sans Serif"/>
      <family val="2"/>
      <charset val="1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sz val="16"/>
      <name val="Arial"/>
      <family val="2"/>
    </font>
    <font>
      <b/>
      <u/>
      <sz val="18"/>
      <color rgb="FFFF000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A4F791"/>
        <bgColor indexed="64"/>
      </patternFill>
    </fill>
    <fill>
      <patternFill patternType="solid">
        <fgColor rgb="FF63F9F9"/>
        <bgColor indexed="64"/>
      </patternFill>
    </fill>
    <fill>
      <patternFill patternType="solid">
        <fgColor rgb="FFC0C0C0"/>
        <bgColor rgb="FFCCCCFF"/>
      </patternFill>
    </fill>
    <fill>
      <patternFill patternType="solid">
        <fgColor rgb="FFEFEFF0"/>
        <bgColor rgb="FFFFFFFF"/>
      </patternFill>
    </fill>
    <fill>
      <patternFill patternType="solid">
        <fgColor theme="0" tint="-4.9989318521683403E-2"/>
        <bgColor rgb="FFFF00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FFFFFF"/>
        <bgColor rgb="FFEFEFF0"/>
      </patternFill>
    </fill>
    <fill>
      <patternFill patternType="solid">
        <fgColor rgb="FF92D050"/>
        <bgColor rgb="FFC0C0C0"/>
      </patternFill>
    </fill>
    <fill>
      <patternFill patternType="solid">
        <fgColor rgb="FFFCD5B5"/>
        <bgColor rgb="FFEFEFF0"/>
      </patternFill>
    </fill>
    <fill>
      <patternFill patternType="solid">
        <fgColor rgb="FFFF00FF"/>
        <bgColor rgb="FFEF00F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2DBDB"/>
        <bgColor indexed="64"/>
      </patternFill>
    </fill>
  </fills>
  <borders count="1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07">
    <xf numFmtId="0" fontId="0" fillId="0" borderId="0" applyProtection="0"/>
    <xf numFmtId="0" fontId="9" fillId="0" borderId="0"/>
    <xf numFmtId="0" fontId="3" fillId="0" borderId="0"/>
    <xf numFmtId="0" fontId="3" fillId="0" borderId="0"/>
    <xf numFmtId="0" fontId="9" fillId="0" borderId="0" applyProtection="0"/>
    <xf numFmtId="0" fontId="3" fillId="0" borderId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1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6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21" borderId="56" applyNumberFormat="0" applyAlignment="0" applyProtection="0"/>
    <xf numFmtId="0" fontId="22" fillId="0" borderId="57" applyNumberFormat="0" applyFill="0" applyAlignment="0" applyProtection="0"/>
    <xf numFmtId="0" fontId="3" fillId="13" borderId="58" applyNumberFormat="0" applyFont="0" applyAlignment="0" applyProtection="0"/>
    <xf numFmtId="0" fontId="24" fillId="10" borderId="56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5" fillId="22" borderId="0" applyNumberFormat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6" fillId="23" borderId="0" applyNumberFormat="0" applyBorder="0" applyAlignment="0" applyProtection="0"/>
    <xf numFmtId="0" fontId="3" fillId="0" borderId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3" borderId="58" applyNumberFormat="0" applyFont="0" applyAlignment="0" applyProtection="0"/>
    <xf numFmtId="0" fontId="3" fillId="13" borderId="58" applyNumberFormat="0" applyFont="0" applyAlignment="0" applyProtection="0"/>
    <xf numFmtId="0" fontId="27" fillId="15" borderId="0" applyNumberFormat="0" applyBorder="0" applyAlignment="0" applyProtection="0"/>
    <xf numFmtId="0" fontId="28" fillId="21" borderId="59" applyNumberFormat="0" applyAlignment="0" applyProtection="0"/>
    <xf numFmtId="0" fontId="3" fillId="0" borderId="0"/>
    <xf numFmtId="0" fontId="3" fillId="0" borderId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60" applyNumberFormat="0" applyFill="0" applyAlignment="0" applyProtection="0"/>
    <xf numFmtId="0" fontId="32" fillId="0" borderId="61" applyNumberFormat="0" applyFill="0" applyAlignment="0" applyProtection="0"/>
    <xf numFmtId="0" fontId="33" fillId="0" borderId="62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63" applyNumberFormat="0" applyFill="0" applyAlignment="0" applyProtection="0"/>
    <xf numFmtId="0" fontId="35" fillId="24" borderId="6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04">
    <xf numFmtId="0" fontId="0" fillId="0" borderId="0" xfId="0"/>
    <xf numFmtId="0" fontId="6" fillId="0" borderId="5" xfId="3" applyFont="1" applyFill="1" applyBorder="1" applyAlignment="1">
      <alignment horizontal="left" vertical="top" wrapText="1" indent="1"/>
    </xf>
    <xf numFmtId="0" fontId="6" fillId="0" borderId="22" xfId="3" applyFont="1" applyFill="1" applyBorder="1" applyAlignment="1">
      <alignment horizontal="left" vertical="top" wrapText="1" indent="1"/>
    </xf>
    <xf numFmtId="0" fontId="6" fillId="0" borderId="36" xfId="3" applyFont="1" applyFill="1" applyBorder="1" applyAlignment="1">
      <alignment horizontal="left" vertical="top" wrapText="1" indent="1"/>
    </xf>
    <xf numFmtId="0" fontId="5" fillId="0" borderId="15" xfId="3" applyFont="1" applyFill="1" applyBorder="1" applyAlignment="1">
      <alignment vertical="top" wrapText="1"/>
    </xf>
    <xf numFmtId="0" fontId="6" fillId="0" borderId="15" xfId="3" applyFont="1" applyFill="1" applyBorder="1" applyAlignment="1">
      <alignment horizontal="left" vertical="top" wrapText="1" indent="1"/>
    </xf>
    <xf numFmtId="0" fontId="5" fillId="0" borderId="5" xfId="3" applyFont="1" applyFill="1" applyBorder="1" applyAlignment="1">
      <alignment vertical="top" wrapText="1"/>
    </xf>
    <xf numFmtId="0" fontId="5" fillId="0" borderId="15" xfId="3" applyFont="1" applyBorder="1" applyAlignment="1">
      <alignment vertical="top" wrapText="1"/>
    </xf>
    <xf numFmtId="0" fontId="5" fillId="0" borderId="46" xfId="3" applyFont="1" applyFill="1" applyBorder="1" applyAlignment="1">
      <alignment vertical="top" wrapText="1"/>
    </xf>
    <xf numFmtId="0" fontId="5" fillId="0" borderId="22" xfId="3" applyFont="1" applyFill="1" applyBorder="1" applyAlignment="1">
      <alignment vertical="top" wrapText="1"/>
    </xf>
    <xf numFmtId="0" fontId="6" fillId="0" borderId="5" xfId="3" applyFont="1" applyBorder="1" applyAlignment="1">
      <alignment horizontal="left" vertical="top" wrapText="1" indent="1"/>
    </xf>
    <xf numFmtId="0" fontId="5" fillId="0" borderId="5" xfId="3" applyFont="1" applyBorder="1" applyAlignment="1">
      <alignment vertical="top" wrapText="1"/>
    </xf>
    <xf numFmtId="0" fontId="5" fillId="0" borderId="38" xfId="3" applyFont="1" applyBorder="1" applyAlignment="1">
      <alignment vertical="top" wrapText="1"/>
    </xf>
    <xf numFmtId="0" fontId="6" fillId="0" borderId="22" xfId="3" applyFont="1" applyBorder="1" applyAlignment="1">
      <alignment horizontal="left" vertical="top" wrapText="1" indent="1"/>
    </xf>
    <xf numFmtId="0" fontId="6" fillId="0" borderId="36" xfId="3" applyFont="1" applyBorder="1" applyAlignment="1">
      <alignment horizontal="left" vertical="top" wrapText="1" indent="1"/>
    </xf>
    <xf numFmtId="0" fontId="5" fillId="0" borderId="22" xfId="3" applyFont="1" applyBorder="1" applyAlignment="1">
      <alignment vertical="top" wrapText="1"/>
    </xf>
    <xf numFmtId="0" fontId="6" fillId="0" borderId="15" xfId="3" applyFont="1" applyBorder="1" applyAlignment="1">
      <alignment horizontal="left" vertical="top" wrapText="1" indent="1"/>
    </xf>
    <xf numFmtId="0" fontId="6" fillId="0" borderId="17" xfId="3" applyFont="1" applyFill="1" applyBorder="1" applyAlignment="1">
      <alignment horizontal="left" vertical="top" wrapText="1" indent="1"/>
    </xf>
    <xf numFmtId="0" fontId="6" fillId="0" borderId="3" xfId="3" applyFont="1" applyBorder="1" applyAlignment="1">
      <alignment horizontal="left" vertical="top" wrapText="1" indent="1"/>
    </xf>
    <xf numFmtId="0" fontId="6" fillId="0" borderId="11" xfId="3" applyFont="1" applyBorder="1" applyAlignment="1">
      <alignment horizontal="left" vertical="top" wrapText="1" indent="1"/>
    </xf>
    <xf numFmtId="0" fontId="6" fillId="0" borderId="11" xfId="3" applyFont="1" applyFill="1" applyBorder="1" applyAlignment="1">
      <alignment horizontal="left" vertical="top" wrapText="1" indent="1"/>
    </xf>
    <xf numFmtId="0" fontId="5" fillId="0" borderId="15" xfId="3" applyFont="1" applyFill="1" applyBorder="1" applyAlignment="1">
      <alignment horizontal="left" vertical="top" wrapText="1"/>
    </xf>
    <xf numFmtId="0" fontId="5" fillId="0" borderId="0" xfId="3" applyFont="1" applyFill="1" applyBorder="1" applyAlignment="1">
      <alignment horizontal="left" vertical="top" wrapText="1"/>
    </xf>
    <xf numFmtId="0" fontId="5" fillId="0" borderId="15" xfId="3" applyFont="1" applyBorder="1" applyAlignment="1">
      <alignment horizontal="left" vertical="top" wrapText="1"/>
    </xf>
    <xf numFmtId="0" fontId="5" fillId="0" borderId="33" xfId="3" applyFont="1" applyBorder="1" applyAlignment="1">
      <alignment vertical="top" wrapText="1"/>
    </xf>
    <xf numFmtId="0" fontId="5" fillId="0" borderId="15" xfId="3" applyFont="1" applyFill="1" applyBorder="1" applyAlignment="1">
      <alignment vertical="top"/>
    </xf>
    <xf numFmtId="0" fontId="5" fillId="0" borderId="22" xfId="3" applyFont="1" applyFill="1" applyBorder="1" applyAlignment="1">
      <alignment vertical="top"/>
    </xf>
    <xf numFmtId="0" fontId="6" fillId="2" borderId="40" xfId="5" applyFont="1" applyFill="1" applyBorder="1" applyAlignment="1">
      <alignment vertical="top"/>
    </xf>
    <xf numFmtId="0" fontId="5" fillId="2" borderId="1" xfId="5" applyFont="1" applyFill="1" applyBorder="1" applyAlignment="1">
      <alignment vertical="top" wrapText="1"/>
    </xf>
    <xf numFmtId="0" fontId="5" fillId="6" borderId="41" xfId="5" applyFont="1" applyFill="1" applyBorder="1" applyAlignment="1">
      <alignment horizontal="left" vertical="center"/>
    </xf>
    <xf numFmtId="0" fontId="5" fillId="6" borderId="32" xfId="5" applyFont="1" applyFill="1" applyBorder="1" applyAlignment="1">
      <alignment vertical="top" wrapText="1"/>
    </xf>
    <xf numFmtId="0" fontId="3" fillId="6" borderId="42" xfId="5" applyFont="1" applyFill="1" applyBorder="1" applyAlignment="1">
      <alignment vertical="top"/>
    </xf>
    <xf numFmtId="0" fontId="5" fillId="6" borderId="52" xfId="5" applyFont="1" applyFill="1" applyBorder="1" applyAlignment="1">
      <alignment horizontal="left" vertical="top" wrapText="1"/>
    </xf>
    <xf numFmtId="0" fontId="6" fillId="4" borderId="40" xfId="5" applyFont="1" applyFill="1" applyBorder="1" applyAlignment="1">
      <alignment vertical="center"/>
    </xf>
    <xf numFmtId="0" fontId="6" fillId="4" borderId="13" xfId="5" applyFont="1" applyFill="1" applyBorder="1" applyAlignment="1">
      <alignment horizontal="center" vertical="center"/>
    </xf>
    <xf numFmtId="0" fontId="6" fillId="4" borderId="51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top"/>
    </xf>
    <xf numFmtId="0" fontId="6" fillId="0" borderId="22" xfId="5" applyFont="1" applyFill="1" applyBorder="1" applyAlignment="1">
      <alignment vertical="top" wrapText="1"/>
    </xf>
    <xf numFmtId="0" fontId="6" fillId="0" borderId="8" xfId="5" applyFont="1" applyFill="1" applyBorder="1" applyAlignment="1">
      <alignment horizontal="center" vertical="top"/>
    </xf>
    <xf numFmtId="0" fontId="6" fillId="0" borderId="17" xfId="5" applyFont="1" applyFill="1" applyBorder="1" applyAlignment="1">
      <alignment horizontal="center" vertical="top"/>
    </xf>
    <xf numFmtId="0" fontId="6" fillId="0" borderId="6" xfId="5" applyFont="1" applyFill="1" applyBorder="1" applyAlignment="1">
      <alignment horizontal="center" vertical="center"/>
    </xf>
    <xf numFmtId="0" fontId="6" fillId="0" borderId="20" xfId="5" applyFont="1" applyFill="1" applyBorder="1" applyAlignment="1">
      <alignment horizontal="center" vertical="center"/>
    </xf>
    <xf numFmtId="0" fontId="6" fillId="0" borderId="8" xfId="5" applyFont="1" applyFill="1" applyBorder="1" applyAlignment="1">
      <alignment horizontal="center" vertical="center"/>
    </xf>
    <xf numFmtId="0" fontId="6" fillId="0" borderId="19" xfId="5" applyFont="1" applyFill="1" applyBorder="1" applyAlignment="1">
      <alignment horizontal="center" vertical="center"/>
    </xf>
    <xf numFmtId="0" fontId="3" fillId="0" borderId="42" xfId="5" applyFont="1" applyFill="1" applyBorder="1" applyAlignment="1">
      <alignment vertical="top"/>
    </xf>
    <xf numFmtId="0" fontId="6" fillId="0" borderId="19" xfId="5" applyFont="1" applyFill="1" applyBorder="1" applyAlignment="1">
      <alignment horizontal="center" vertical="top"/>
    </xf>
    <xf numFmtId="0" fontId="6" fillId="0" borderId="20" xfId="5" applyFont="1" applyFill="1" applyBorder="1" applyAlignment="1">
      <alignment horizontal="center" vertical="top"/>
    </xf>
    <xf numFmtId="0" fontId="6" fillId="0" borderId="18" xfId="5" applyFont="1" applyFill="1" applyBorder="1" applyAlignment="1">
      <alignment horizontal="center" vertical="top"/>
    </xf>
    <xf numFmtId="0" fontId="3" fillId="0" borderId="38" xfId="5" applyFont="1" applyFill="1" applyBorder="1" applyAlignment="1">
      <alignment vertical="top"/>
    </xf>
    <xf numFmtId="0" fontId="6" fillId="0" borderId="19" xfId="5" applyFont="1" applyFill="1" applyBorder="1" applyAlignment="1">
      <alignment horizontal="center" vertical="top" wrapText="1"/>
    </xf>
    <xf numFmtId="0" fontId="6" fillId="0" borderId="17" xfId="5" applyFont="1" applyFill="1" applyBorder="1" applyAlignment="1">
      <alignment horizontal="center" vertical="top" wrapText="1"/>
    </xf>
    <xf numFmtId="0" fontId="6" fillId="0" borderId="19" xfId="5" applyFont="1" applyBorder="1" applyAlignment="1">
      <alignment horizontal="center" vertical="top" wrapText="1"/>
    </xf>
    <xf numFmtId="0" fontId="6" fillId="0" borderId="17" xfId="5" applyFont="1" applyBorder="1" applyAlignment="1">
      <alignment horizontal="center" vertical="top" wrapText="1"/>
    </xf>
    <xf numFmtId="0" fontId="6" fillId="0" borderId="34" xfId="5" applyFont="1" applyFill="1" applyBorder="1" applyAlignment="1">
      <alignment horizontal="center" vertical="top"/>
    </xf>
    <xf numFmtId="0" fontId="6" fillId="0" borderId="44" xfId="5" applyFont="1" applyFill="1" applyBorder="1" applyAlignment="1">
      <alignment horizontal="center" vertical="top" wrapText="1"/>
    </xf>
    <xf numFmtId="0" fontId="6" fillId="0" borderId="12" xfId="5" applyFont="1" applyFill="1" applyBorder="1" applyAlignment="1">
      <alignment horizontal="center" vertical="top" wrapText="1"/>
    </xf>
    <xf numFmtId="0" fontId="6" fillId="0" borderId="38" xfId="5" applyFont="1" applyBorder="1" applyAlignment="1">
      <alignment vertical="top"/>
    </xf>
    <xf numFmtId="0" fontId="6" fillId="0" borderId="34" xfId="5" applyFont="1" applyBorder="1" applyAlignment="1">
      <alignment horizontal="center" vertical="top" wrapText="1"/>
    </xf>
    <xf numFmtId="0" fontId="6" fillId="0" borderId="44" xfId="5" applyFont="1" applyBorder="1" applyAlignment="1">
      <alignment horizontal="center" vertical="top" wrapText="1"/>
    </xf>
    <xf numFmtId="0" fontId="6" fillId="0" borderId="12" xfId="5" applyFont="1" applyBorder="1" applyAlignment="1">
      <alignment horizontal="center" vertical="top" wrapText="1"/>
    </xf>
    <xf numFmtId="0" fontId="6" fillId="0" borderId="8" xfId="5" applyFont="1" applyBorder="1" applyAlignment="1">
      <alignment horizontal="center" vertical="top" wrapText="1"/>
    </xf>
    <xf numFmtId="0" fontId="6" fillId="0" borderId="21" xfId="5" applyFont="1" applyBorder="1" applyAlignment="1">
      <alignment horizontal="center" vertical="top" wrapText="1"/>
    </xf>
    <xf numFmtId="0" fontId="6" fillId="0" borderId="27" xfId="5" applyFont="1" applyBorder="1" applyAlignment="1">
      <alignment horizontal="center" vertical="top" wrapText="1"/>
    </xf>
    <xf numFmtId="0" fontId="6" fillId="0" borderId="24" xfId="5" applyFont="1" applyBorder="1" applyAlignment="1">
      <alignment horizontal="center" vertical="top" wrapText="1"/>
    </xf>
    <xf numFmtId="0" fontId="6" fillId="0" borderId="37" xfId="5" applyFont="1" applyBorder="1" applyAlignment="1">
      <alignment vertical="top"/>
    </xf>
    <xf numFmtId="0" fontId="6" fillId="0" borderId="20" xfId="5" applyFont="1" applyBorder="1" applyAlignment="1">
      <alignment horizontal="center" vertical="top" wrapText="1"/>
    </xf>
    <xf numFmtId="0" fontId="6" fillId="0" borderId="18" xfId="5" applyFont="1" applyBorder="1" applyAlignment="1">
      <alignment horizontal="center" vertical="top" wrapText="1"/>
    </xf>
    <xf numFmtId="0" fontId="6" fillId="0" borderId="8" xfId="5" applyFont="1" applyFill="1" applyBorder="1" applyAlignment="1">
      <alignment horizontal="center" vertical="top" wrapText="1"/>
    </xf>
    <xf numFmtId="0" fontId="6" fillId="0" borderId="3" xfId="5" applyFont="1" applyFill="1" applyBorder="1" applyAlignment="1">
      <alignment vertical="top"/>
    </xf>
    <xf numFmtId="0" fontId="6" fillId="0" borderId="7" xfId="5" applyFont="1" applyFill="1" applyBorder="1" applyAlignment="1">
      <alignment horizontal="center" vertical="top"/>
    </xf>
    <xf numFmtId="0" fontId="6" fillId="0" borderId="45" xfId="5" applyFont="1" applyFill="1" applyBorder="1" applyAlignment="1">
      <alignment horizontal="center" vertical="top"/>
    </xf>
    <xf numFmtId="0" fontId="6" fillId="0" borderId="29" xfId="5" applyFont="1" applyFill="1" applyBorder="1" applyAlignment="1">
      <alignment horizontal="center" vertical="top"/>
    </xf>
    <xf numFmtId="0" fontId="3" fillId="0" borderId="3" xfId="5" applyFont="1" applyFill="1" applyBorder="1" applyAlignment="1">
      <alignment vertical="top"/>
    </xf>
    <xf numFmtId="0" fontId="6" fillId="0" borderId="40" xfId="5" applyFont="1" applyBorder="1"/>
    <xf numFmtId="0" fontId="19" fillId="0" borderId="1" xfId="5" applyFont="1" applyFill="1" applyBorder="1" applyAlignment="1">
      <alignment horizontal="left" vertical="top" wrapText="1"/>
    </xf>
    <xf numFmtId="0" fontId="6" fillId="0" borderId="13" xfId="5" applyFont="1" applyBorder="1" applyAlignment="1">
      <alignment horizontal="center" vertical="top" wrapText="1"/>
    </xf>
    <xf numFmtId="0" fontId="6" fillId="0" borderId="14" xfId="5" applyFont="1" applyBorder="1" applyAlignment="1">
      <alignment horizontal="center" vertical="top" wrapText="1"/>
    </xf>
    <xf numFmtId="0" fontId="6" fillId="3" borderId="0" xfId="5" applyFont="1" applyFill="1" applyBorder="1" applyAlignment="1">
      <alignment horizontal="center" vertical="top"/>
    </xf>
    <xf numFmtId="0" fontId="6" fillId="0" borderId="6" xfId="5" applyFont="1" applyFill="1" applyBorder="1" applyAlignment="1">
      <alignment horizontal="center" vertical="top"/>
    </xf>
    <xf numFmtId="0" fontId="6" fillId="0" borderId="20" xfId="5" applyFont="1" applyFill="1" applyBorder="1" applyAlignment="1">
      <alignment horizontal="center" vertical="top" wrapText="1"/>
    </xf>
    <xf numFmtId="0" fontId="6" fillId="0" borderId="18" xfId="5" applyFont="1" applyFill="1" applyBorder="1" applyAlignment="1">
      <alignment horizontal="center" vertical="top" wrapText="1"/>
    </xf>
    <xf numFmtId="0" fontId="6" fillId="0" borderId="27" xfId="5" applyFont="1" applyFill="1" applyBorder="1" applyAlignment="1">
      <alignment horizontal="center" vertical="top" wrapText="1"/>
    </xf>
    <xf numFmtId="0" fontId="6" fillId="0" borderId="24" xfId="5" applyFont="1" applyFill="1" applyBorder="1" applyAlignment="1">
      <alignment horizontal="center" vertical="top" wrapText="1"/>
    </xf>
    <xf numFmtId="0" fontId="6" fillId="4" borderId="40" xfId="5" applyFont="1" applyFill="1" applyBorder="1" applyAlignment="1">
      <alignment vertical="top"/>
    </xf>
    <xf numFmtId="0" fontId="6" fillId="4" borderId="13" xfId="5" applyFont="1" applyFill="1" applyBorder="1" applyAlignment="1">
      <alignment horizontal="center" vertical="top"/>
    </xf>
    <xf numFmtId="0" fontId="6" fillId="0" borderId="54" xfId="5" applyFont="1" applyBorder="1" applyAlignment="1">
      <alignment horizontal="center" vertical="center" wrapText="1"/>
    </xf>
    <xf numFmtId="0" fontId="6" fillId="0" borderId="42" xfId="5" applyFont="1" applyBorder="1" applyAlignment="1">
      <alignment vertical="center"/>
    </xf>
    <xf numFmtId="0" fontId="6" fillId="0" borderId="46" xfId="5" applyFont="1" applyFill="1" applyBorder="1" applyAlignment="1">
      <alignment horizontal="center" vertical="center" wrapText="1"/>
    </xf>
    <xf numFmtId="0" fontId="6" fillId="0" borderId="44" xfId="5" applyFont="1" applyFill="1" applyBorder="1" applyAlignment="1">
      <alignment horizontal="center" vertical="center" wrapText="1"/>
    </xf>
    <xf numFmtId="0" fontId="6" fillId="0" borderId="4" xfId="5" applyFont="1" applyBorder="1" applyAlignment="1">
      <alignment horizontal="center" vertical="center" wrapText="1"/>
    </xf>
    <xf numFmtId="0" fontId="6" fillId="0" borderId="20" xfId="5" applyFont="1" applyBorder="1" applyAlignment="1">
      <alignment horizontal="center" vertical="center" wrapText="1"/>
    </xf>
    <xf numFmtId="0" fontId="6" fillId="0" borderId="34" xfId="5" applyFont="1" applyFill="1" applyBorder="1" applyAlignment="1">
      <alignment horizontal="center" vertical="top" wrapText="1"/>
    </xf>
    <xf numFmtId="0" fontId="11" fillId="0" borderId="19" xfId="5" applyFont="1" applyBorder="1" applyAlignment="1">
      <alignment horizontal="center" vertical="top" wrapText="1"/>
    </xf>
    <xf numFmtId="0" fontId="11" fillId="0" borderId="17" xfId="5" applyFont="1" applyBorder="1" applyAlignment="1">
      <alignment horizontal="center" vertical="top" wrapText="1"/>
    </xf>
    <xf numFmtId="0" fontId="6" fillId="0" borderId="37" xfId="5" applyFont="1" applyBorder="1"/>
    <xf numFmtId="0" fontId="6" fillId="4" borderId="43" xfId="5" applyFont="1" applyFill="1" applyBorder="1" applyAlignment="1">
      <alignment vertical="top"/>
    </xf>
    <xf numFmtId="0" fontId="6" fillId="4" borderId="55" xfId="5" applyFont="1" applyFill="1" applyBorder="1" applyAlignment="1">
      <alignment horizontal="center" vertical="top"/>
    </xf>
    <xf numFmtId="0" fontId="6" fillId="4" borderId="30" xfId="5" applyFont="1" applyFill="1" applyBorder="1" applyAlignment="1">
      <alignment horizontal="center" vertical="top"/>
    </xf>
    <xf numFmtId="0" fontId="11" fillId="0" borderId="19" xfId="5" applyFont="1" applyFill="1" applyBorder="1" applyAlignment="1">
      <alignment horizontal="center" vertical="top" wrapText="1"/>
    </xf>
    <xf numFmtId="0" fontId="11" fillId="0" borderId="20" xfId="5" applyFont="1" applyBorder="1" applyAlignment="1">
      <alignment horizontal="center" vertical="top" wrapText="1"/>
    </xf>
    <xf numFmtId="0" fontId="11" fillId="0" borderId="18" xfId="5" applyFont="1" applyBorder="1" applyAlignment="1">
      <alignment horizontal="center" vertical="top" wrapText="1"/>
    </xf>
    <xf numFmtId="0" fontId="6" fillId="0" borderId="3" xfId="5" applyFont="1" applyBorder="1" applyAlignment="1">
      <alignment vertical="center"/>
    </xf>
    <xf numFmtId="0" fontId="6" fillId="5" borderId="0" xfId="5" applyFont="1" applyFill="1" applyBorder="1" applyAlignment="1">
      <alignment horizontal="center" vertical="top"/>
    </xf>
    <xf numFmtId="0" fontId="5" fillId="0" borderId="22" xfId="5" applyFont="1" applyFill="1" applyBorder="1" applyAlignment="1">
      <alignment vertical="top" wrapText="1"/>
    </xf>
    <xf numFmtId="49" fontId="6" fillId="0" borderId="8" xfId="5" applyNumberFormat="1" applyFont="1" applyFill="1" applyBorder="1" applyAlignment="1">
      <alignment horizontal="center" vertical="top" wrapText="1"/>
    </xf>
    <xf numFmtId="0" fontId="6" fillId="0" borderId="22" xfId="5" applyFont="1" applyFill="1" applyBorder="1" applyAlignment="1">
      <alignment horizontal="left" vertical="top" wrapText="1" indent="1"/>
    </xf>
    <xf numFmtId="0" fontId="3" fillId="0" borderId="17" xfId="5" applyFont="1" applyFill="1" applyBorder="1" applyAlignment="1">
      <alignment horizontal="center" vertical="top"/>
    </xf>
    <xf numFmtId="0" fontId="6" fillId="0" borderId="37" xfId="5" applyFont="1" applyFill="1" applyBorder="1" applyAlignment="1">
      <alignment horizontal="left" vertical="top" wrapText="1" indent="1"/>
    </xf>
    <xf numFmtId="0" fontId="3" fillId="0" borderId="18" xfId="5" applyFont="1" applyFill="1" applyBorder="1" applyAlignment="1">
      <alignment horizontal="center" vertical="top"/>
    </xf>
    <xf numFmtId="0" fontId="6" fillId="0" borderId="22" xfId="5" applyFont="1" applyBorder="1" applyAlignment="1">
      <alignment horizontal="left" vertical="top" wrapText="1" indent="1"/>
    </xf>
    <xf numFmtId="0" fontId="6" fillId="0" borderId="0" xfId="5" applyFont="1" applyFill="1" applyBorder="1" applyAlignment="1">
      <alignment horizontal="center"/>
    </xf>
    <xf numFmtId="0" fontId="6" fillId="0" borderId="37" xfId="5" applyFont="1" applyBorder="1" applyAlignment="1">
      <alignment horizontal="left" vertical="top" wrapText="1" indent="1"/>
    </xf>
    <xf numFmtId="0" fontId="6" fillId="0" borderId="35" xfId="5" applyFont="1" applyFill="1" applyBorder="1" applyAlignment="1">
      <alignment horizontal="left" vertical="top" wrapText="1" indent="1"/>
    </xf>
    <xf numFmtId="0" fontId="6" fillId="0" borderId="15" xfId="5" applyFont="1" applyFill="1" applyBorder="1" applyAlignment="1">
      <alignment horizontal="left" vertical="top" wrapText="1" indent="1"/>
    </xf>
    <xf numFmtId="0" fontId="6" fillId="0" borderId="15" xfId="5" applyFont="1" applyBorder="1" applyAlignment="1">
      <alignment horizontal="left" vertical="top" wrapText="1" indent="1"/>
    </xf>
    <xf numFmtId="0" fontId="3" fillId="0" borderId="24" xfId="5" applyFont="1" applyFill="1" applyBorder="1" applyAlignment="1">
      <alignment horizontal="center" vertical="top"/>
    </xf>
    <xf numFmtId="0" fontId="6" fillId="0" borderId="35" xfId="5" applyFont="1" applyFill="1" applyBorder="1" applyAlignment="1">
      <alignment horizontal="center" vertical="top"/>
    </xf>
    <xf numFmtId="49" fontId="6" fillId="0" borderId="17" xfId="5" applyNumberFormat="1" applyFont="1" applyFill="1" applyBorder="1" applyAlignment="1">
      <alignment horizontal="center" vertical="top" wrapText="1"/>
    </xf>
    <xf numFmtId="0" fontId="6" fillId="0" borderId="36" xfId="5" applyFont="1" applyBorder="1" applyAlignment="1">
      <alignment horizontal="left" vertical="top" wrapText="1" indent="1"/>
    </xf>
    <xf numFmtId="49" fontId="6" fillId="0" borderId="19" xfId="5" applyNumberFormat="1" applyFont="1" applyFill="1" applyBorder="1" applyAlignment="1">
      <alignment horizontal="center" vertical="top" wrapText="1"/>
    </xf>
    <xf numFmtId="0" fontId="6" fillId="0" borderId="2" xfId="5" applyFont="1" applyFill="1" applyBorder="1" applyAlignment="1">
      <alignment horizontal="center"/>
    </xf>
    <xf numFmtId="0" fontId="6" fillId="0" borderId="36" xfId="5" applyFont="1" applyFill="1" applyBorder="1" applyAlignment="1">
      <alignment horizontal="left" vertical="top" wrapText="1" indent="1"/>
    </xf>
    <xf numFmtId="0" fontId="6" fillId="2" borderId="0" xfId="5" applyFont="1" applyFill="1" applyBorder="1" applyAlignment="1">
      <alignment horizontal="center" vertical="top"/>
    </xf>
    <xf numFmtId="0" fontId="3" fillId="0" borderId="0" xfId="5" applyFont="1" applyFill="1" applyBorder="1" applyAlignment="1">
      <alignment horizontal="center"/>
    </xf>
    <xf numFmtId="0" fontId="3" fillId="0" borderId="2" xfId="5" applyFont="1" applyFill="1" applyBorder="1" applyAlignment="1">
      <alignment horizontal="center"/>
    </xf>
    <xf numFmtId="0" fontId="5" fillId="0" borderId="37" xfId="5" applyFont="1" applyFill="1" applyBorder="1" applyAlignment="1">
      <alignment vertical="top" wrapText="1"/>
    </xf>
    <xf numFmtId="0" fontId="3" fillId="4" borderId="0" xfId="5" applyFont="1" applyFill="1" applyBorder="1" applyAlignment="1">
      <alignment horizontal="center"/>
    </xf>
    <xf numFmtId="0" fontId="6" fillId="0" borderId="38" xfId="5" applyFont="1" applyFill="1" applyBorder="1" applyAlignment="1">
      <alignment horizontal="left" vertical="top" wrapText="1" indent="1"/>
    </xf>
    <xf numFmtId="0" fontId="6" fillId="8" borderId="8" xfId="5" applyFont="1" applyFill="1" applyBorder="1" applyAlignment="1">
      <alignment horizontal="center" vertical="top" wrapText="1"/>
    </xf>
    <xf numFmtId="0" fontId="6" fillId="8" borderId="19" xfId="5" applyFont="1" applyFill="1" applyBorder="1" applyAlignment="1">
      <alignment horizontal="center" vertical="top" wrapText="1"/>
    </xf>
    <xf numFmtId="0" fontId="6" fillId="8" borderId="17" xfId="5" applyFont="1" applyFill="1" applyBorder="1" applyAlignment="1">
      <alignment horizontal="center" vertical="top" wrapText="1"/>
    </xf>
    <xf numFmtId="0" fontId="5" fillId="0" borderId="15" xfId="5" applyFont="1" applyFill="1" applyBorder="1" applyAlignment="1">
      <alignment vertical="top" wrapText="1"/>
    </xf>
    <xf numFmtId="0" fontId="5" fillId="4" borderId="26" xfId="5" applyFont="1" applyFill="1" applyBorder="1" applyAlignment="1">
      <alignment vertical="top"/>
    </xf>
    <xf numFmtId="0" fontId="6" fillId="0" borderId="6" xfId="5" applyFont="1" applyFill="1" applyBorder="1" applyAlignment="1">
      <alignment horizontal="center" vertical="top" wrapText="1"/>
    </xf>
    <xf numFmtId="0" fontId="6" fillId="0" borderId="11" xfId="9" applyFont="1" applyFill="1" applyBorder="1" applyAlignment="1">
      <alignment horizontal="left" vertical="top" wrapText="1" indent="1"/>
    </xf>
    <xf numFmtId="0" fontId="6" fillId="7" borderId="40" xfId="5" applyFont="1" applyFill="1" applyBorder="1" applyAlignment="1">
      <alignment vertical="center"/>
    </xf>
    <xf numFmtId="0" fontId="6" fillId="7" borderId="13" xfId="5" applyFont="1" applyFill="1" applyBorder="1" applyAlignment="1">
      <alignment horizontal="center" vertical="center"/>
    </xf>
    <xf numFmtId="0" fontId="6" fillId="0" borderId="33" xfId="5" applyFont="1" applyFill="1" applyBorder="1" applyAlignment="1">
      <alignment horizontal="center" vertical="center"/>
    </xf>
    <xf numFmtId="0" fontId="6" fillId="0" borderId="3" xfId="5" applyFont="1" applyFill="1" applyBorder="1" applyAlignment="1">
      <alignment vertical="center"/>
    </xf>
    <xf numFmtId="0" fontId="6" fillId="0" borderId="7" xfId="5" applyFont="1" applyFill="1" applyBorder="1" applyAlignment="1">
      <alignment horizontal="center" vertical="center"/>
    </xf>
    <xf numFmtId="0" fontId="6" fillId="0" borderId="27" xfId="5" applyFont="1" applyFill="1" applyBorder="1" applyAlignment="1">
      <alignment horizontal="center" vertical="center"/>
    </xf>
    <xf numFmtId="0" fontId="6" fillId="0" borderId="42" xfId="5" applyFont="1" applyFill="1" applyBorder="1" applyAlignment="1">
      <alignment vertical="center"/>
    </xf>
    <xf numFmtId="0" fontId="3" fillId="0" borderId="0" xfId="5" applyFont="1" applyBorder="1" applyAlignment="1">
      <alignment vertical="top"/>
    </xf>
    <xf numFmtId="0" fontId="3" fillId="0" borderId="0" xfId="5" applyFont="1" applyBorder="1" applyAlignment="1">
      <alignment horizontal="center" vertical="top"/>
    </xf>
    <xf numFmtId="0" fontId="3" fillId="0" borderId="52" xfId="5" applyFont="1" applyBorder="1" applyAlignment="1">
      <alignment horizontal="center" vertical="top"/>
    </xf>
    <xf numFmtId="0" fontId="3" fillId="0" borderId="49" xfId="5" applyFont="1" applyBorder="1" applyAlignment="1">
      <alignment horizontal="center" vertical="top"/>
    </xf>
    <xf numFmtId="0" fontId="3" fillId="0" borderId="52" xfId="5" applyFont="1" applyBorder="1" applyAlignment="1">
      <alignment vertical="top"/>
    </xf>
    <xf numFmtId="0" fontId="6" fillId="0" borderId="42" xfId="5" applyFont="1" applyFill="1" applyBorder="1" applyAlignment="1">
      <alignment vertical="top"/>
    </xf>
    <xf numFmtId="0" fontId="6" fillId="0" borderId="42" xfId="5" applyFont="1" applyBorder="1" applyAlignment="1">
      <alignment vertical="top"/>
    </xf>
    <xf numFmtId="0" fontId="6" fillId="0" borderId="3" xfId="5" applyFont="1" applyBorder="1" applyAlignment="1">
      <alignment vertical="top"/>
    </xf>
    <xf numFmtId="0" fontId="6" fillId="0" borderId="42" xfId="5" applyFont="1" applyBorder="1"/>
    <xf numFmtId="0" fontId="6" fillId="0" borderId="3" xfId="5" applyFont="1" applyBorder="1"/>
    <xf numFmtId="0" fontId="6" fillId="0" borderId="42" xfId="5" applyFont="1" applyFill="1" applyBorder="1"/>
    <xf numFmtId="0" fontId="6" fillId="0" borderId="3" xfId="5" applyFont="1" applyFill="1" applyBorder="1"/>
    <xf numFmtId="0" fontId="6" fillId="0" borderId="38" xfId="5" applyFont="1" applyBorder="1"/>
    <xf numFmtId="0" fontId="6" fillId="8" borderId="37" xfId="5" applyFont="1" applyFill="1" applyBorder="1" applyAlignment="1">
      <alignment vertical="top" wrapText="1"/>
    </xf>
    <xf numFmtId="0" fontId="5" fillId="4" borderId="39" xfId="5" applyFont="1" applyFill="1" applyBorder="1" applyAlignment="1">
      <alignment horizontal="center" vertical="center"/>
    </xf>
    <xf numFmtId="0" fontId="6" fillId="0" borderId="5" xfId="5" applyFont="1" applyFill="1" applyBorder="1" applyAlignment="1">
      <alignment horizontal="center" vertical="top"/>
    </xf>
    <xf numFmtId="0" fontId="6" fillId="0" borderId="4" xfId="5" applyFont="1" applyFill="1" applyBorder="1" applyAlignment="1">
      <alignment horizontal="center" vertical="center"/>
    </xf>
    <xf numFmtId="0" fontId="6" fillId="0" borderId="5" xfId="5" applyFont="1" applyFill="1" applyBorder="1" applyAlignment="1">
      <alignment horizontal="center" vertical="center"/>
    </xf>
    <xf numFmtId="0" fontId="6" fillId="0" borderId="46" xfId="5" applyFont="1" applyFill="1" applyBorder="1" applyAlignment="1">
      <alignment horizontal="center" vertical="top"/>
    </xf>
    <xf numFmtId="0" fontId="6" fillId="0" borderId="46" xfId="5" applyFont="1" applyBorder="1" applyAlignment="1">
      <alignment horizontal="center" vertical="top" wrapText="1"/>
    </xf>
    <xf numFmtId="0" fontId="6" fillId="0" borderId="5" xfId="5" applyFont="1" applyBorder="1" applyAlignment="1">
      <alignment horizontal="center" vertical="top" wrapText="1"/>
    </xf>
    <xf numFmtId="0" fontId="6" fillId="0" borderId="16" xfId="5" applyFont="1" applyBorder="1" applyAlignment="1">
      <alignment horizontal="center" vertical="top" wrapText="1"/>
    </xf>
    <xf numFmtId="0" fontId="6" fillId="0" borderId="16" xfId="5" applyFont="1" applyFill="1" applyBorder="1" applyAlignment="1">
      <alignment horizontal="center" vertical="top"/>
    </xf>
    <xf numFmtId="0" fontId="6" fillId="0" borderId="5" xfId="5" applyFont="1" applyFill="1" applyBorder="1" applyAlignment="1">
      <alignment horizontal="center" vertical="top" wrapText="1"/>
    </xf>
    <xf numFmtId="0" fontId="6" fillId="0" borderId="53" xfId="5" applyFont="1" applyFill="1" applyBorder="1" applyAlignment="1">
      <alignment horizontal="center" vertical="top"/>
    </xf>
    <xf numFmtId="0" fontId="6" fillId="0" borderId="39" xfId="5" applyFont="1" applyFill="1" applyBorder="1" applyAlignment="1">
      <alignment horizontal="center" vertical="top"/>
    </xf>
    <xf numFmtId="0" fontId="6" fillId="0" borderId="4" xfId="5" applyFont="1" applyFill="1" applyBorder="1" applyAlignment="1">
      <alignment horizontal="center" vertical="top"/>
    </xf>
    <xf numFmtId="0" fontId="5" fillId="4" borderId="39" xfId="5" applyFont="1" applyFill="1" applyBorder="1" applyAlignment="1">
      <alignment horizontal="center" vertical="top"/>
    </xf>
    <xf numFmtId="0" fontId="6" fillId="0" borderId="46" xfId="5" applyFont="1" applyFill="1" applyBorder="1" applyAlignment="1">
      <alignment horizontal="center" vertical="top" wrapText="1"/>
    </xf>
    <xf numFmtId="0" fontId="5" fillId="4" borderId="54" xfId="5" applyFont="1" applyFill="1" applyBorder="1" applyAlignment="1">
      <alignment horizontal="center" vertical="top"/>
    </xf>
    <xf numFmtId="49" fontId="6" fillId="0" borderId="5" xfId="5" applyNumberFormat="1" applyFont="1" applyFill="1" applyBorder="1" applyAlignment="1">
      <alignment horizontal="center" vertical="top" wrapText="1"/>
    </xf>
    <xf numFmtId="49" fontId="3" fillId="0" borderId="5" xfId="5" applyNumberFormat="1" applyFont="1" applyFill="1" applyBorder="1" applyAlignment="1">
      <alignment horizontal="center" vertical="top"/>
    </xf>
    <xf numFmtId="49" fontId="3" fillId="0" borderId="4" xfId="5" applyNumberFormat="1" applyFont="1" applyFill="1" applyBorder="1" applyAlignment="1">
      <alignment horizontal="center" vertical="top"/>
    </xf>
    <xf numFmtId="49" fontId="6" fillId="0" borderId="46" xfId="5" applyNumberFormat="1" applyFont="1" applyFill="1" applyBorder="1" applyAlignment="1">
      <alignment horizontal="center" vertical="top" wrapText="1"/>
    </xf>
    <xf numFmtId="0" fontId="3" fillId="0" borderId="5" xfId="5" applyFont="1" applyFill="1" applyBorder="1" applyAlignment="1">
      <alignment horizontal="center" vertical="top"/>
    </xf>
    <xf numFmtId="0" fontId="3" fillId="0" borderId="16" xfId="5" applyFont="1" applyFill="1" applyBorder="1" applyAlignment="1">
      <alignment horizontal="center" vertical="top"/>
    </xf>
    <xf numFmtId="0" fontId="3" fillId="0" borderId="4" xfId="5" applyFont="1" applyFill="1" applyBorder="1" applyAlignment="1">
      <alignment horizontal="center" vertical="top"/>
    </xf>
    <xf numFmtId="49" fontId="6" fillId="0" borderId="4" xfId="5" applyNumberFormat="1" applyFont="1" applyFill="1" applyBorder="1" applyAlignment="1">
      <alignment horizontal="center" vertical="top" wrapText="1"/>
    </xf>
    <xf numFmtId="0" fontId="14" fillId="0" borderId="5" xfId="5" applyFont="1" applyFill="1" applyBorder="1" applyAlignment="1">
      <alignment horizontal="center" vertical="top"/>
    </xf>
    <xf numFmtId="0" fontId="14" fillId="0" borderId="4" xfId="5" applyFont="1" applyFill="1" applyBorder="1" applyAlignment="1">
      <alignment horizontal="center" vertical="top"/>
    </xf>
    <xf numFmtId="49" fontId="3" fillId="0" borderId="16" xfId="5" applyNumberFormat="1" applyFont="1" applyFill="1" applyBorder="1" applyAlignment="1">
      <alignment horizontal="center" vertical="top"/>
    </xf>
    <xf numFmtId="49" fontId="5" fillId="0" borderId="5" xfId="5" applyNumberFormat="1" applyFont="1" applyFill="1" applyBorder="1" applyAlignment="1">
      <alignment horizontal="center" vertical="top" wrapText="1"/>
    </xf>
    <xf numFmtId="0" fontId="6" fillId="8" borderId="5" xfId="5" applyFont="1" applyFill="1" applyBorder="1" applyAlignment="1">
      <alignment horizontal="center" vertical="top" wrapText="1"/>
    </xf>
    <xf numFmtId="0" fontId="15" fillId="0" borderId="5" xfId="5" applyFont="1" applyFill="1" applyBorder="1" applyAlignment="1">
      <alignment horizontal="center" vertical="top"/>
    </xf>
    <xf numFmtId="0" fontId="5" fillId="0" borderId="5" xfId="5" applyFont="1" applyFill="1" applyBorder="1" applyAlignment="1">
      <alignment horizontal="center" vertical="top" wrapText="1"/>
    </xf>
    <xf numFmtId="0" fontId="16" fillId="2" borderId="5" xfId="5" applyFont="1" applyFill="1" applyBorder="1" applyAlignment="1">
      <alignment horizontal="center" vertical="top"/>
    </xf>
    <xf numFmtId="0" fontId="16" fillId="2" borderId="4" xfId="5" applyFont="1" applyFill="1" applyBorder="1" applyAlignment="1">
      <alignment horizontal="center" vertical="top"/>
    </xf>
    <xf numFmtId="0" fontId="6" fillId="0" borderId="4" xfId="5" applyFont="1" applyFill="1" applyBorder="1" applyAlignment="1">
      <alignment horizontal="center" vertical="top" wrapText="1"/>
    </xf>
    <xf numFmtId="0" fontId="16" fillId="2" borderId="16" xfId="5" applyFont="1" applyFill="1" applyBorder="1" applyAlignment="1">
      <alignment horizontal="center" vertical="top"/>
    </xf>
    <xf numFmtId="0" fontId="5" fillId="7" borderId="39" xfId="5" applyFont="1" applyFill="1" applyBorder="1" applyAlignment="1">
      <alignment horizontal="center" vertical="center"/>
    </xf>
    <xf numFmtId="0" fontId="6" fillId="0" borderId="53" xfId="5" applyFont="1" applyFill="1" applyBorder="1" applyAlignment="1">
      <alignment horizontal="center" vertical="center"/>
    </xf>
    <xf numFmtId="0" fontId="6" fillId="4" borderId="9" xfId="5" applyFont="1" applyFill="1" applyBorder="1" applyAlignment="1">
      <alignment horizontal="center" vertical="center"/>
    </xf>
    <xf numFmtId="0" fontId="6" fillId="4" borderId="14" xfId="5" applyFont="1" applyFill="1" applyBorder="1" applyAlignment="1">
      <alignment horizontal="center" vertical="center"/>
    </xf>
    <xf numFmtId="0" fontId="6" fillId="0" borderId="18" xfId="5" applyFont="1" applyFill="1" applyBorder="1" applyAlignment="1">
      <alignment horizontal="center" vertical="center"/>
    </xf>
    <xf numFmtId="0" fontId="6" fillId="0" borderId="17" xfId="5" applyFont="1" applyFill="1" applyBorder="1" applyAlignment="1">
      <alignment horizontal="center" vertical="center"/>
    </xf>
    <xf numFmtId="0" fontId="6" fillId="0" borderId="6" xfId="5" applyFont="1" applyBorder="1" applyAlignment="1">
      <alignment horizontal="center" vertical="top" wrapText="1"/>
    </xf>
    <xf numFmtId="0" fontId="6" fillId="0" borderId="9" xfId="5" applyFont="1" applyBorder="1" applyAlignment="1">
      <alignment horizontal="center" vertical="top" wrapText="1"/>
    </xf>
    <xf numFmtId="0" fontId="6" fillId="0" borderId="21" xfId="5" applyFont="1" applyFill="1" applyBorder="1" applyAlignment="1">
      <alignment horizontal="center" vertical="top" wrapText="1"/>
    </xf>
    <xf numFmtId="0" fontId="6" fillId="4" borderId="9" xfId="5" applyFont="1" applyFill="1" applyBorder="1" applyAlignment="1">
      <alignment horizontal="center" vertical="top"/>
    </xf>
    <xf numFmtId="0" fontId="6" fillId="0" borderId="34" xfId="5" applyFont="1" applyBorder="1" applyAlignment="1">
      <alignment horizontal="center" vertical="center" wrapText="1"/>
    </xf>
    <xf numFmtId="0" fontId="6" fillId="0" borderId="44" xfId="5" applyFont="1" applyBorder="1" applyAlignment="1">
      <alignment horizontal="center" vertical="center" wrapText="1"/>
    </xf>
    <xf numFmtId="0" fontId="6" fillId="0" borderId="30" xfId="5" applyFont="1" applyBorder="1" applyAlignment="1">
      <alignment horizontal="center" vertical="center" wrapText="1"/>
    </xf>
    <xf numFmtId="0" fontId="6" fillId="0" borderId="34" xfId="5" applyFont="1" applyFill="1" applyBorder="1" applyAlignment="1">
      <alignment horizontal="center" vertical="center" wrapText="1"/>
    </xf>
    <xf numFmtId="0" fontId="6" fillId="0" borderId="12" xfId="5" applyFont="1" applyFill="1" applyBorder="1" applyAlignment="1">
      <alignment horizontal="center" vertical="center" wrapText="1"/>
    </xf>
    <xf numFmtId="0" fontId="6" fillId="0" borderId="6" xfId="5" applyFont="1" applyBorder="1" applyAlignment="1">
      <alignment horizontal="center" vertical="center" wrapText="1"/>
    </xf>
    <xf numFmtId="0" fontId="6" fillId="0" borderId="18" xfId="5" applyFont="1" applyBorder="1" applyAlignment="1">
      <alignment horizontal="center" vertical="center" wrapText="1"/>
    </xf>
    <xf numFmtId="0" fontId="11" fillId="0" borderId="8" xfId="5" applyFont="1" applyBorder="1" applyAlignment="1">
      <alignment horizontal="center" vertical="top" wrapText="1"/>
    </xf>
    <xf numFmtId="0" fontId="6" fillId="4" borderId="31" xfId="5" applyFont="1" applyFill="1" applyBorder="1" applyAlignment="1">
      <alignment horizontal="center" vertical="top"/>
    </xf>
    <xf numFmtId="0" fontId="11" fillId="0" borderId="8" xfId="5" applyFont="1" applyFill="1" applyBorder="1" applyAlignment="1">
      <alignment horizontal="center" vertical="top" wrapText="1"/>
    </xf>
    <xf numFmtId="0" fontId="11" fillId="0" borderId="6" xfId="5" applyFont="1" applyBorder="1" applyAlignment="1">
      <alignment horizontal="center" vertical="top" wrapText="1"/>
    </xf>
    <xf numFmtId="0" fontId="3" fillId="0" borderId="8" xfId="5" applyFont="1" applyFill="1" applyBorder="1" applyAlignment="1">
      <alignment horizontal="center" vertical="top" wrapText="1"/>
    </xf>
    <xf numFmtId="0" fontId="3" fillId="0" borderId="19" xfId="5" applyFont="1" applyFill="1" applyBorder="1" applyAlignment="1">
      <alignment horizontal="center" vertical="top"/>
    </xf>
    <xf numFmtId="0" fontId="3" fillId="0" borderId="6" xfId="5" applyFont="1" applyFill="1" applyBorder="1" applyAlignment="1">
      <alignment horizontal="center" vertical="top" wrapText="1"/>
    </xf>
    <xf numFmtId="0" fontId="3" fillId="0" borderId="20" xfId="5" applyFont="1" applyFill="1" applyBorder="1" applyAlignment="1">
      <alignment horizontal="center" vertical="top"/>
    </xf>
    <xf numFmtId="0" fontId="3" fillId="0" borderId="27" xfId="5" applyFont="1" applyFill="1" applyBorder="1" applyAlignment="1">
      <alignment horizontal="center" vertical="top"/>
    </xf>
    <xf numFmtId="0" fontId="6" fillId="7" borderId="9" xfId="5" applyFont="1" applyFill="1" applyBorder="1" applyAlignment="1">
      <alignment horizontal="center" vertical="center"/>
    </xf>
    <xf numFmtId="0" fontId="6" fillId="7" borderId="14" xfId="5" applyFont="1" applyFill="1" applyBorder="1" applyAlignment="1">
      <alignment horizontal="center" vertical="center"/>
    </xf>
    <xf numFmtId="0" fontId="6" fillId="0" borderId="34" xfId="5" applyFont="1" applyFill="1" applyBorder="1" applyAlignment="1">
      <alignment horizontal="center" vertical="center"/>
    </xf>
    <xf numFmtId="0" fontId="6" fillId="0" borderId="44" xfId="5" applyFont="1" applyFill="1" applyBorder="1" applyAlignment="1">
      <alignment horizontal="center" vertical="center"/>
    </xf>
    <xf numFmtId="0" fontId="6" fillId="0" borderId="12" xfId="5" applyFont="1" applyFill="1" applyBorder="1" applyAlignment="1">
      <alignment horizontal="center" vertical="center"/>
    </xf>
    <xf numFmtId="0" fontId="6" fillId="0" borderId="29" xfId="5" applyFont="1" applyFill="1" applyBorder="1" applyAlignment="1">
      <alignment horizontal="center" vertical="center"/>
    </xf>
    <xf numFmtId="0" fontId="6" fillId="0" borderId="44" xfId="5" applyFont="1" applyFill="1" applyBorder="1" applyAlignment="1">
      <alignment horizontal="center" vertical="top"/>
    </xf>
    <xf numFmtId="0" fontId="6" fillId="0" borderId="12" xfId="5" applyFont="1" applyFill="1" applyBorder="1" applyAlignment="1">
      <alignment horizontal="center" vertical="top"/>
    </xf>
    <xf numFmtId="0" fontId="5" fillId="4" borderId="39" xfId="3" applyFont="1" applyFill="1" applyBorder="1" applyAlignment="1">
      <alignment vertical="top"/>
    </xf>
    <xf numFmtId="0" fontId="6" fillId="0" borderId="54" xfId="3" applyFont="1" applyFill="1" applyBorder="1" applyAlignment="1">
      <alignment horizontal="left" vertical="top" wrapText="1" indent="1"/>
    </xf>
    <xf numFmtId="0" fontId="6" fillId="0" borderId="54" xfId="5" applyFont="1" applyFill="1" applyBorder="1" applyAlignment="1">
      <alignment horizontal="center" vertical="top"/>
    </xf>
    <xf numFmtId="0" fontId="6" fillId="0" borderId="31" xfId="5" applyFont="1" applyBorder="1" applyAlignment="1">
      <alignment horizontal="center" vertical="top" wrapText="1"/>
    </xf>
    <xf numFmtId="0" fontId="6" fillId="0" borderId="55" xfId="5" applyFont="1" applyBorder="1" applyAlignment="1">
      <alignment horizontal="center" vertical="top" wrapText="1"/>
    </xf>
    <xf numFmtId="0" fontId="6" fillId="0" borderId="30" xfId="5" applyFont="1" applyBorder="1" applyAlignment="1">
      <alignment horizontal="center" vertical="top" wrapText="1"/>
    </xf>
    <xf numFmtId="0" fontId="5" fillId="4" borderId="40" xfId="5" applyFont="1" applyFill="1" applyBorder="1" applyAlignment="1">
      <alignment vertical="top"/>
    </xf>
    <xf numFmtId="0" fontId="6" fillId="4" borderId="14" xfId="5" applyFont="1" applyFill="1" applyBorder="1" applyAlignment="1">
      <alignment horizontal="center" vertical="top"/>
    </xf>
    <xf numFmtId="0" fontId="5" fillId="0" borderId="33" xfId="3" applyFont="1" applyFill="1" applyBorder="1" applyAlignment="1">
      <alignment vertical="top" wrapText="1"/>
    </xf>
    <xf numFmtId="0" fontId="6" fillId="0" borderId="16" xfId="5" applyFont="1" applyFill="1" applyBorder="1" applyAlignment="1">
      <alignment horizontal="center" vertical="top" wrapText="1"/>
    </xf>
    <xf numFmtId="0" fontId="3" fillId="0" borderId="53" xfId="5" applyFont="1" applyFill="1" applyBorder="1" applyAlignment="1">
      <alignment horizontal="center" vertical="top"/>
    </xf>
    <xf numFmtId="0" fontId="6" fillId="0" borderId="7" xfId="5" applyFont="1" applyFill="1" applyBorder="1" applyAlignment="1">
      <alignment horizontal="center" vertical="top" wrapText="1"/>
    </xf>
    <xf numFmtId="0" fontId="3" fillId="0" borderId="45" xfId="5" applyFont="1" applyFill="1" applyBorder="1" applyAlignment="1">
      <alignment horizontal="center" vertical="top"/>
    </xf>
    <xf numFmtId="0" fontId="3" fillId="0" borderId="29" xfId="5" applyFont="1" applyFill="1" applyBorder="1" applyAlignment="1">
      <alignment horizontal="center" vertical="top"/>
    </xf>
    <xf numFmtId="0" fontId="6" fillId="0" borderId="41" xfId="5" applyFont="1" applyFill="1" applyBorder="1" applyAlignment="1">
      <alignment vertical="center"/>
    </xf>
    <xf numFmtId="0" fontId="6" fillId="0" borderId="26" xfId="5" applyFont="1" applyFill="1" applyBorder="1" applyAlignment="1">
      <alignment horizontal="center" vertical="center"/>
    </xf>
    <xf numFmtId="0" fontId="6" fillId="0" borderId="31" xfId="5" applyFont="1" applyFill="1" applyBorder="1" applyAlignment="1">
      <alignment horizontal="center" vertical="center"/>
    </xf>
    <xf numFmtId="0" fontId="6" fillId="0" borderId="55" xfId="5" applyFont="1" applyFill="1" applyBorder="1" applyAlignment="1">
      <alignment horizontal="center" vertical="center"/>
    </xf>
    <xf numFmtId="0" fontId="6" fillId="0" borderId="30" xfId="5" applyFont="1" applyFill="1" applyBorder="1" applyAlignment="1">
      <alignment horizontal="center" vertical="center"/>
    </xf>
    <xf numFmtId="0" fontId="6" fillId="0" borderId="37" xfId="5" applyFont="1" applyFill="1" applyBorder="1" applyAlignment="1">
      <alignment vertical="top" wrapText="1"/>
    </xf>
    <xf numFmtId="0" fontId="6" fillId="0" borderId="42" xfId="5" applyFont="1" applyFill="1" applyBorder="1" applyAlignment="1">
      <alignment vertical="top" wrapText="1"/>
    </xf>
    <xf numFmtId="0" fontId="5" fillId="0" borderId="38" xfId="5" applyFont="1" applyFill="1" applyBorder="1" applyAlignment="1">
      <alignment vertical="top" wrapText="1"/>
    </xf>
    <xf numFmtId="0" fontId="3" fillId="0" borderId="0" xfId="5" applyFont="1" applyFill="1" applyBorder="1" applyAlignment="1">
      <alignment vertical="top"/>
    </xf>
    <xf numFmtId="0" fontId="5" fillId="6" borderId="52" xfId="5" applyFont="1" applyFill="1" applyBorder="1" applyAlignment="1">
      <alignment horizontal="center" vertical="center" wrapText="1"/>
    </xf>
    <xf numFmtId="0" fontId="8" fillId="6" borderId="52" xfId="5" applyFont="1" applyFill="1" applyBorder="1" applyAlignment="1">
      <alignment horizontal="center" vertical="center" wrapText="1"/>
    </xf>
    <xf numFmtId="0" fontId="8" fillId="6" borderId="10" xfId="5" applyFont="1" applyFill="1" applyBorder="1" applyAlignment="1">
      <alignment horizontal="center" vertical="center" wrapText="1"/>
    </xf>
    <xf numFmtId="0" fontId="8" fillId="6" borderId="28" xfId="5" applyFont="1" applyFill="1" applyBorder="1" applyAlignment="1">
      <alignment horizontal="center" vertical="center" wrapText="1"/>
    </xf>
    <xf numFmtId="0" fontId="8" fillId="6" borderId="23" xfId="5" applyFont="1" applyFill="1" applyBorder="1" applyAlignment="1">
      <alignment horizontal="center" vertical="center" wrapText="1"/>
    </xf>
    <xf numFmtId="0" fontId="6" fillId="0" borderId="5" xfId="5" applyFont="1" applyFill="1" applyBorder="1" applyAlignment="1">
      <alignment horizontal="left" vertical="center" wrapText="1" indent="1"/>
    </xf>
    <xf numFmtId="0" fontId="6" fillId="0" borderId="15" xfId="5" applyFont="1" applyFill="1" applyBorder="1" applyAlignment="1">
      <alignment horizontal="left" vertical="center" wrapText="1" indent="1"/>
    </xf>
    <xf numFmtId="0" fontId="6" fillId="0" borderId="36" xfId="5" applyFont="1" applyFill="1" applyBorder="1" applyAlignment="1">
      <alignment horizontal="left" vertical="center" wrapText="1" indent="1"/>
    </xf>
    <xf numFmtId="0" fontId="6" fillId="0" borderId="2" xfId="5" applyFont="1" applyFill="1" applyBorder="1" applyAlignment="1">
      <alignment horizontal="left" vertical="top" wrapText="1" indent="1"/>
    </xf>
    <xf numFmtId="0" fontId="5" fillId="0" borderId="46" xfId="5" applyFont="1" applyBorder="1" applyAlignment="1">
      <alignment vertical="center" wrapText="1"/>
    </xf>
    <xf numFmtId="0" fontId="6" fillId="0" borderId="15" xfId="5" applyFont="1" applyBorder="1" applyAlignment="1">
      <alignment horizontal="left" vertical="center" wrapText="1" indent="1"/>
    </xf>
    <xf numFmtId="0" fontId="3" fillId="0" borderId="0" xfId="5" applyFont="1" applyFill="1" applyBorder="1" applyAlignment="1">
      <alignment horizontal="center" vertical="top"/>
    </xf>
    <xf numFmtId="0" fontId="3" fillId="5" borderId="0" xfId="5" applyFont="1" applyFill="1" applyBorder="1" applyAlignment="1">
      <alignment horizontal="center" vertical="top"/>
    </xf>
    <xf numFmtId="0" fontId="6" fillId="0" borderId="48" xfId="5" applyFont="1" applyBorder="1" applyAlignment="1">
      <alignment horizontal="left" vertical="top" wrapText="1" indent="1"/>
    </xf>
    <xf numFmtId="0" fontId="6" fillId="0" borderId="47" xfId="5" applyFont="1" applyBorder="1" applyAlignment="1">
      <alignment horizontal="left" vertical="top" wrapText="1" indent="1"/>
    </xf>
    <xf numFmtId="0" fontId="6" fillId="0" borderId="48" xfId="5" applyFont="1" applyFill="1" applyBorder="1" applyAlignment="1">
      <alignment horizontal="left" vertical="top" wrapText="1" indent="1"/>
    </xf>
    <xf numFmtId="0" fontId="3" fillId="0" borderId="42" xfId="5" applyFont="1" applyFill="1" applyBorder="1" applyAlignment="1">
      <alignment vertical="top" wrapText="1"/>
    </xf>
    <xf numFmtId="0" fontId="3" fillId="0" borderId="3" xfId="5" applyFont="1" applyFill="1" applyBorder="1" applyAlignment="1">
      <alignment vertical="top" wrapText="1"/>
    </xf>
    <xf numFmtId="0" fontId="6" fillId="2" borderId="5" xfId="5" applyFont="1" applyFill="1" applyBorder="1" applyAlignment="1">
      <alignment horizontal="center" vertical="top"/>
    </xf>
    <xf numFmtId="0" fontId="3" fillId="0" borderId="38" xfId="5" applyFont="1" applyFill="1" applyBorder="1" applyAlignment="1">
      <alignment vertical="top" wrapText="1"/>
    </xf>
    <xf numFmtId="0" fontId="6" fillId="0" borderId="2" xfId="5" applyFont="1" applyFill="1" applyBorder="1" applyAlignment="1">
      <alignment horizontal="left" vertical="center" wrapText="1" indent="1"/>
    </xf>
    <xf numFmtId="0" fontId="5" fillId="7" borderId="39" xfId="5" applyFont="1" applyFill="1" applyBorder="1" applyAlignment="1">
      <alignment vertical="center" wrapText="1"/>
    </xf>
    <xf numFmtId="0" fontId="5" fillId="0" borderId="0" xfId="5" applyFont="1" applyFill="1" applyBorder="1" applyAlignment="1">
      <alignment vertical="center" wrapText="1"/>
    </xf>
    <xf numFmtId="0" fontId="6" fillId="0" borderId="36" xfId="5" applyFont="1" applyBorder="1" applyAlignment="1">
      <alignment horizontal="left" vertical="center" wrapText="1" indent="1"/>
    </xf>
    <xf numFmtId="0" fontId="6" fillId="0" borderId="40" xfId="5" applyFont="1" applyBorder="1" applyAlignment="1">
      <alignment vertical="center"/>
    </xf>
    <xf numFmtId="0" fontId="6" fillId="0" borderId="1" xfId="5" applyFont="1" applyFill="1" applyBorder="1" applyAlignment="1">
      <alignment horizontal="left" vertical="center" wrapText="1" indent="1"/>
    </xf>
    <xf numFmtId="0" fontId="6" fillId="0" borderId="39" xfId="5" applyFont="1" applyFill="1" applyBorder="1" applyAlignment="1">
      <alignment horizontal="center" vertical="center" wrapText="1"/>
    </xf>
    <xf numFmtId="0" fontId="6" fillId="0" borderId="9" xfId="5" applyFont="1" applyBorder="1" applyAlignment="1">
      <alignment vertical="center" wrapText="1"/>
    </xf>
    <xf numFmtId="0" fontId="6" fillId="0" borderId="13" xfId="5" applyFont="1" applyBorder="1" applyAlignment="1">
      <alignment horizontal="center" vertical="center" wrapText="1"/>
    </xf>
    <xf numFmtId="0" fontId="6" fillId="0" borderId="14" xfId="5" applyFont="1" applyBorder="1" applyAlignment="1">
      <alignment horizontal="center" vertical="center" wrapText="1"/>
    </xf>
    <xf numFmtId="0" fontId="6" fillId="0" borderId="41" xfId="5" applyFont="1" applyFill="1" applyBorder="1" applyAlignment="1">
      <alignment vertical="top" wrapText="1"/>
    </xf>
    <xf numFmtId="0" fontId="5" fillId="0" borderId="26" xfId="3" applyFont="1" applyFill="1" applyBorder="1" applyAlignment="1">
      <alignment vertical="top" wrapText="1"/>
    </xf>
    <xf numFmtId="0" fontId="6" fillId="0" borderId="54" xfId="5" applyFont="1" applyFill="1" applyBorder="1" applyAlignment="1">
      <alignment horizontal="center" vertical="top" wrapText="1"/>
    </xf>
    <xf numFmtId="0" fontId="6" fillId="0" borderId="31" xfId="5" applyFont="1" applyFill="1" applyBorder="1" applyAlignment="1">
      <alignment horizontal="center" vertical="top" wrapText="1"/>
    </xf>
    <xf numFmtId="0" fontId="6" fillId="0" borderId="55" xfId="5" applyFont="1" applyFill="1" applyBorder="1" applyAlignment="1">
      <alignment horizontal="center" vertical="top" wrapText="1"/>
    </xf>
    <xf numFmtId="0" fontId="6" fillId="0" borderId="30" xfId="5" applyFont="1" applyFill="1" applyBorder="1" applyAlignment="1">
      <alignment horizontal="center" vertical="top" wrapText="1"/>
    </xf>
    <xf numFmtId="0" fontId="6" fillId="0" borderId="11" xfId="5" applyFont="1" applyFill="1" applyBorder="1" applyAlignment="1">
      <alignment horizontal="left" vertical="center" wrapText="1" indent="1"/>
    </xf>
    <xf numFmtId="0" fontId="5" fillId="0" borderId="43" xfId="3" applyFont="1" applyFill="1" applyBorder="1" applyAlignment="1">
      <alignment vertical="top"/>
    </xf>
    <xf numFmtId="0" fontId="10" fillId="0" borderId="42" xfId="5" applyFont="1" applyFill="1" applyBorder="1" applyAlignment="1">
      <alignment vertical="top"/>
    </xf>
    <xf numFmtId="0" fontId="10" fillId="0" borderId="38" xfId="5" applyFont="1" applyFill="1" applyBorder="1" applyAlignment="1">
      <alignment vertical="top"/>
    </xf>
    <xf numFmtId="0" fontId="10" fillId="4" borderId="51" xfId="5" applyFont="1" applyFill="1" applyBorder="1" applyAlignment="1">
      <alignment horizontal="center" vertical="center"/>
    </xf>
    <xf numFmtId="0" fontId="10" fillId="0" borderId="43" xfId="5" applyFont="1" applyFill="1" applyBorder="1" applyAlignment="1">
      <alignment vertical="top" wrapText="1"/>
    </xf>
    <xf numFmtId="0" fontId="10" fillId="0" borderId="3" xfId="5" applyFont="1" applyFill="1" applyBorder="1" applyAlignment="1">
      <alignment vertical="top"/>
    </xf>
    <xf numFmtId="0" fontId="10" fillId="0" borderId="40" xfId="5" applyFont="1" applyFill="1" applyBorder="1" applyAlignment="1">
      <alignment vertical="top" wrapText="1"/>
    </xf>
    <xf numFmtId="0" fontId="10" fillId="0" borderId="41" xfId="5" applyFont="1" applyFill="1" applyBorder="1" applyAlignment="1">
      <alignment vertical="center" wrapText="1"/>
    </xf>
    <xf numFmtId="0" fontId="10" fillId="0" borderId="42" xfId="5" applyFont="1" applyFill="1" applyBorder="1" applyAlignment="1">
      <alignment vertical="center" wrapText="1"/>
    </xf>
    <xf numFmtId="0" fontId="10" fillId="0" borderId="38" xfId="5" applyFont="1" applyFill="1" applyBorder="1" applyAlignment="1">
      <alignment vertical="center" wrapText="1"/>
    </xf>
    <xf numFmtId="0" fontId="10" fillId="0" borderId="40" xfId="5" applyFont="1" applyFill="1" applyBorder="1" applyAlignment="1">
      <alignment vertical="top"/>
    </xf>
    <xf numFmtId="0" fontId="10" fillId="4" borderId="43" xfId="5" applyFont="1" applyFill="1" applyBorder="1" applyAlignment="1">
      <alignment vertical="top"/>
    </xf>
    <xf numFmtId="0" fontId="10" fillId="0" borderId="22" xfId="5" applyFont="1" applyFill="1" applyBorder="1" applyAlignment="1">
      <alignment vertical="top" wrapText="1"/>
    </xf>
    <xf numFmtId="164" fontId="10" fillId="0" borderId="3" xfId="8" applyFont="1" applyFill="1" applyBorder="1" applyAlignment="1">
      <alignment vertical="top"/>
    </xf>
    <xf numFmtId="0" fontId="10" fillId="4" borderId="40" xfId="5" applyFont="1" applyFill="1" applyBorder="1" applyAlignment="1">
      <alignment vertical="top"/>
    </xf>
    <xf numFmtId="0" fontId="10" fillId="7" borderId="51" xfId="5" applyFont="1" applyFill="1" applyBorder="1" applyAlignment="1">
      <alignment vertical="center" wrapText="1"/>
    </xf>
    <xf numFmtId="0" fontId="5" fillId="0" borderId="43" xfId="5" applyFont="1" applyFill="1" applyBorder="1" applyAlignment="1">
      <alignment vertical="top" wrapText="1"/>
    </xf>
    <xf numFmtId="49" fontId="6" fillId="0" borderId="54" xfId="5" applyNumberFormat="1" applyFont="1" applyFill="1" applyBorder="1" applyAlignment="1">
      <alignment horizontal="center" vertical="top" wrapText="1"/>
    </xf>
    <xf numFmtId="49" fontId="6" fillId="0" borderId="34" xfId="5" applyNumberFormat="1" applyFont="1" applyFill="1" applyBorder="1" applyAlignment="1">
      <alignment horizontal="center" vertical="top" wrapText="1"/>
    </xf>
    <xf numFmtId="49" fontId="6" fillId="0" borderId="44" xfId="5" applyNumberFormat="1" applyFont="1" applyFill="1" applyBorder="1" applyAlignment="1">
      <alignment horizontal="center" vertical="top" wrapText="1"/>
    </xf>
    <xf numFmtId="49" fontId="6" fillId="0" borderId="55" xfId="5" applyNumberFormat="1" applyFont="1" applyFill="1" applyBorder="1" applyAlignment="1">
      <alignment horizontal="center" vertical="top" wrapText="1"/>
    </xf>
    <xf numFmtId="0" fontId="5" fillId="0" borderId="43" xfId="5" applyFont="1" applyBorder="1" applyAlignment="1">
      <alignment vertical="center" wrapText="1"/>
    </xf>
    <xf numFmtId="0" fontId="6" fillId="25" borderId="40" xfId="5" applyFont="1" applyFill="1" applyBorder="1" applyAlignment="1">
      <alignment vertical="center"/>
    </xf>
    <xf numFmtId="0" fontId="7" fillId="25" borderId="1" xfId="5" applyFont="1" applyFill="1" applyBorder="1" applyAlignment="1">
      <alignment vertical="center"/>
    </xf>
    <xf numFmtId="0" fontId="5" fillId="25" borderId="39" xfId="5" applyFont="1" applyFill="1" applyBorder="1" applyAlignment="1">
      <alignment horizontal="center" vertical="center"/>
    </xf>
    <xf numFmtId="0" fontId="6" fillId="25" borderId="9" xfId="5" applyFont="1" applyFill="1" applyBorder="1" applyAlignment="1">
      <alignment horizontal="center" vertical="center"/>
    </xf>
    <xf numFmtId="0" fontId="6" fillId="25" borderId="13" xfId="5" applyFont="1" applyFill="1" applyBorder="1" applyAlignment="1">
      <alignment horizontal="center" vertical="center"/>
    </xf>
    <xf numFmtId="0" fontId="6" fillId="25" borderId="14" xfId="5" applyFont="1" applyFill="1" applyBorder="1" applyAlignment="1">
      <alignment horizontal="center" vertical="center"/>
    </xf>
    <xf numFmtId="0" fontId="6" fillId="25" borderId="51" xfId="5" applyFont="1" applyFill="1" applyBorder="1" applyAlignment="1">
      <alignment horizontal="center" vertical="center"/>
    </xf>
    <xf numFmtId="0" fontId="7" fillId="25" borderId="0" xfId="5" applyFont="1" applyFill="1" applyBorder="1" applyAlignment="1">
      <alignment horizontal="center" vertical="top"/>
    </xf>
    <xf numFmtId="0" fontId="7" fillId="25" borderId="1" xfId="5" applyFont="1" applyFill="1" applyBorder="1" applyAlignment="1">
      <alignment vertical="top" wrapText="1"/>
    </xf>
    <xf numFmtId="0" fontId="5" fillId="25" borderId="39" xfId="5" applyFont="1" applyFill="1" applyBorder="1" applyAlignment="1">
      <alignment horizontal="center" vertical="top"/>
    </xf>
    <xf numFmtId="0" fontId="6" fillId="25" borderId="9" xfId="5" applyFont="1" applyFill="1" applyBorder="1" applyAlignment="1">
      <alignment horizontal="center" vertical="top"/>
    </xf>
    <xf numFmtId="0" fontId="6" fillId="25" borderId="13" xfId="5" applyFont="1" applyFill="1" applyBorder="1" applyAlignment="1">
      <alignment horizontal="center" vertical="top"/>
    </xf>
    <xf numFmtId="0" fontId="6" fillId="25" borderId="14" xfId="5" applyFont="1" applyFill="1" applyBorder="1" applyAlignment="1">
      <alignment horizontal="center" vertical="top"/>
    </xf>
    <xf numFmtId="0" fontId="10" fillId="25" borderId="40" xfId="5" applyFont="1" applyFill="1" applyBorder="1" applyAlignment="1">
      <alignment vertical="top"/>
    </xf>
    <xf numFmtId="0" fontId="6" fillId="25" borderId="0" xfId="5" applyFont="1" applyFill="1" applyBorder="1" applyAlignment="1">
      <alignment horizontal="center" vertical="top"/>
    </xf>
    <xf numFmtId="0" fontId="7" fillId="25" borderId="1" xfId="5" applyFont="1" applyFill="1" applyBorder="1" applyAlignment="1">
      <alignment vertical="top"/>
    </xf>
    <xf numFmtId="0" fontId="3" fillId="25" borderId="40" xfId="5" applyFont="1" applyFill="1" applyBorder="1" applyAlignment="1">
      <alignment vertical="center"/>
    </xf>
    <xf numFmtId="0" fontId="7" fillId="25" borderId="39" xfId="5" applyFont="1" applyFill="1" applyBorder="1" applyAlignment="1">
      <alignment vertical="top" wrapText="1"/>
    </xf>
    <xf numFmtId="0" fontId="7" fillId="25" borderId="9" xfId="5" applyFont="1" applyFill="1" applyBorder="1" applyAlignment="1">
      <alignment horizontal="center" vertical="top"/>
    </xf>
    <xf numFmtId="0" fontId="7" fillId="25" borderId="14" xfId="5" applyFont="1" applyFill="1" applyBorder="1" applyAlignment="1">
      <alignment horizontal="center" vertical="top"/>
    </xf>
    <xf numFmtId="0" fontId="3" fillId="26" borderId="40" xfId="5" applyFont="1" applyFill="1" applyBorder="1" applyAlignment="1">
      <alignment vertical="center"/>
    </xf>
    <xf numFmtId="0" fontId="7" fillId="26" borderId="51" xfId="5" applyFont="1" applyFill="1" applyBorder="1" applyAlignment="1">
      <alignment vertical="top"/>
    </xf>
    <xf numFmtId="0" fontId="6" fillId="26" borderId="39" xfId="5" applyFont="1" applyFill="1" applyBorder="1" applyAlignment="1">
      <alignment horizontal="center" vertical="top"/>
    </xf>
    <xf numFmtId="0" fontId="7" fillId="26" borderId="9" xfId="5" applyFont="1" applyFill="1" applyBorder="1" applyAlignment="1">
      <alignment horizontal="center" vertical="top"/>
    </xf>
    <xf numFmtId="0" fontId="7" fillId="26" borderId="13" xfId="5" applyFont="1" applyFill="1" applyBorder="1" applyAlignment="1">
      <alignment horizontal="center" vertical="top"/>
    </xf>
    <xf numFmtId="0" fontId="7" fillId="26" borderId="14" xfId="5" applyFont="1" applyFill="1" applyBorder="1" applyAlignment="1">
      <alignment horizontal="center" vertical="top"/>
    </xf>
    <xf numFmtId="0" fontId="10" fillId="26" borderId="40" xfId="5" applyFont="1" applyFill="1" applyBorder="1" applyAlignment="1">
      <alignment vertical="top"/>
    </xf>
    <xf numFmtId="0" fontId="6" fillId="26" borderId="0" xfId="5" applyFont="1" applyFill="1" applyBorder="1" applyAlignment="1">
      <alignment horizontal="center" vertical="top"/>
    </xf>
    <xf numFmtId="0" fontId="7" fillId="26" borderId="1" xfId="5" applyFont="1" applyFill="1" applyBorder="1" applyAlignment="1">
      <alignment vertical="top"/>
    </xf>
    <xf numFmtId="0" fontId="6" fillId="26" borderId="0" xfId="5" applyFont="1" applyFill="1" applyBorder="1" applyAlignment="1">
      <alignment horizontal="center"/>
    </xf>
    <xf numFmtId="0" fontId="7" fillId="26" borderId="40" xfId="5" applyFont="1" applyFill="1" applyBorder="1" applyAlignment="1">
      <alignment vertical="top"/>
    </xf>
    <xf numFmtId="0" fontId="3" fillId="26" borderId="0" xfId="5" applyFont="1" applyFill="1" applyBorder="1" applyAlignment="1">
      <alignment horizontal="center"/>
    </xf>
    <xf numFmtId="0" fontId="6" fillId="26" borderId="40" xfId="5" applyFont="1" applyFill="1" applyBorder="1" applyAlignment="1">
      <alignment vertical="center"/>
    </xf>
    <xf numFmtId="0" fontId="7" fillId="26" borderId="1" xfId="5" applyFont="1" applyFill="1" applyBorder="1" applyAlignment="1">
      <alignment vertical="center"/>
    </xf>
    <xf numFmtId="0" fontId="5" fillId="26" borderId="39" xfId="5" applyFont="1" applyFill="1" applyBorder="1" applyAlignment="1">
      <alignment horizontal="center" vertical="center"/>
    </xf>
    <xf numFmtId="0" fontId="6" fillId="26" borderId="9" xfId="5" applyFont="1" applyFill="1" applyBorder="1" applyAlignment="1">
      <alignment horizontal="center" vertical="center"/>
    </xf>
    <xf numFmtId="0" fontId="6" fillId="26" borderId="13" xfId="5" applyFont="1" applyFill="1" applyBorder="1" applyAlignment="1">
      <alignment horizontal="center" vertical="center"/>
    </xf>
    <xf numFmtId="0" fontId="6" fillId="26" borderId="14" xfId="5" applyFont="1" applyFill="1" applyBorder="1" applyAlignment="1">
      <alignment horizontal="center" vertical="center"/>
    </xf>
    <xf numFmtId="0" fontId="10" fillId="26" borderId="51" xfId="5" applyFont="1" applyFill="1" applyBorder="1" applyAlignment="1">
      <alignment horizontal="left" vertical="center" wrapText="1"/>
    </xf>
    <xf numFmtId="0" fontId="3" fillId="26" borderId="0" xfId="5" applyFont="1" applyFill="1" applyBorder="1" applyAlignment="1">
      <alignment vertical="top"/>
    </xf>
    <xf numFmtId="0" fontId="10" fillId="0" borderId="3" xfId="5" applyFont="1" applyFill="1" applyBorder="1" applyAlignment="1">
      <alignment vertical="top" wrapText="1"/>
    </xf>
    <xf numFmtId="0" fontId="10" fillId="0" borderId="42" xfId="5" applyFont="1" applyFill="1" applyBorder="1" applyAlignment="1">
      <alignment vertical="top" wrapText="1"/>
    </xf>
    <xf numFmtId="0" fontId="10" fillId="0" borderId="38" xfId="5" applyFont="1" applyFill="1" applyBorder="1" applyAlignment="1">
      <alignment vertical="top" wrapText="1"/>
    </xf>
    <xf numFmtId="0" fontId="37" fillId="0" borderId="42" xfId="5" applyFont="1" applyFill="1" applyBorder="1" applyAlignment="1">
      <alignment vertical="top" wrapText="1"/>
    </xf>
    <xf numFmtId="0" fontId="10" fillId="0" borderId="42" xfId="5" applyFont="1" applyFill="1" applyBorder="1" applyAlignment="1">
      <alignment vertical="top" wrapText="1"/>
    </xf>
    <xf numFmtId="0" fontId="38" fillId="4" borderId="40" xfId="5" applyFont="1" applyFill="1" applyBorder="1" applyAlignment="1">
      <alignment vertical="center"/>
    </xf>
    <xf numFmtId="0" fontId="39" fillId="4" borderId="39" xfId="3" applyFont="1" applyFill="1" applyBorder="1" applyAlignment="1">
      <alignment vertical="top"/>
    </xf>
    <xf numFmtId="0" fontId="39" fillId="4" borderId="39" xfId="5" applyFont="1" applyFill="1" applyBorder="1" applyAlignment="1">
      <alignment horizontal="center" vertical="center"/>
    </xf>
    <xf numFmtId="0" fontId="38" fillId="4" borderId="9" xfId="5" applyFont="1" applyFill="1" applyBorder="1" applyAlignment="1">
      <alignment horizontal="center" vertical="center"/>
    </xf>
    <xf numFmtId="0" fontId="38" fillId="4" borderId="13" xfId="5" applyFont="1" applyFill="1" applyBorder="1" applyAlignment="1">
      <alignment horizontal="center" vertical="center"/>
    </xf>
    <xf numFmtId="0" fontId="38" fillId="4" borderId="14" xfId="5" applyFont="1" applyFill="1" applyBorder="1" applyAlignment="1">
      <alignment horizontal="center" vertical="center"/>
    </xf>
    <xf numFmtId="0" fontId="40" fillId="4" borderId="51" xfId="5" applyFont="1" applyFill="1" applyBorder="1" applyAlignment="1">
      <alignment horizontal="center" vertical="center"/>
    </xf>
    <xf numFmtId="0" fontId="41" fillId="0" borderId="0" xfId="5" applyFont="1" applyFill="1" applyBorder="1" applyAlignment="1">
      <alignment horizontal="center"/>
    </xf>
    <xf numFmtId="0" fontId="38" fillId="0" borderId="37" xfId="5" applyFont="1" applyFill="1" applyBorder="1" applyAlignment="1">
      <alignment vertical="top" wrapText="1"/>
    </xf>
    <xf numFmtId="0" fontId="39" fillId="0" borderId="22" xfId="5" applyFont="1" applyFill="1" applyBorder="1" applyAlignment="1">
      <alignment vertical="top" wrapText="1"/>
    </xf>
    <xf numFmtId="49" fontId="38" fillId="0" borderId="5" xfId="5" applyNumberFormat="1" applyFont="1" applyFill="1" applyBorder="1" applyAlignment="1">
      <alignment horizontal="center" vertical="top" wrapText="1"/>
    </xf>
    <xf numFmtId="0" fontId="38" fillId="0" borderId="8" xfId="5" applyFont="1" applyFill="1" applyBorder="1" applyAlignment="1">
      <alignment horizontal="center" vertical="top" wrapText="1"/>
    </xf>
    <xf numFmtId="0" fontId="38" fillId="0" borderId="19" xfId="5" applyFont="1" applyFill="1" applyBorder="1" applyAlignment="1">
      <alignment horizontal="center" vertical="top" wrapText="1"/>
    </xf>
    <xf numFmtId="0" fontId="38" fillId="0" borderId="17" xfId="5" applyFont="1" applyFill="1" applyBorder="1" applyAlignment="1">
      <alignment horizontal="center" vertical="top" wrapText="1"/>
    </xf>
    <xf numFmtId="0" fontId="41" fillId="0" borderId="42" xfId="5" applyFont="1" applyFill="1" applyBorder="1" applyAlignment="1">
      <alignment vertical="top"/>
    </xf>
    <xf numFmtId="0" fontId="38" fillId="0" borderId="22" xfId="5" applyFont="1" applyBorder="1" applyAlignment="1">
      <alignment horizontal="left" vertical="top" wrapText="1" indent="1"/>
    </xf>
    <xf numFmtId="0" fontId="41" fillId="0" borderId="5" xfId="5" applyFont="1" applyFill="1" applyBorder="1" applyAlignment="1">
      <alignment horizontal="center" vertical="top"/>
    </xf>
    <xf numFmtId="0" fontId="41" fillId="0" borderId="19" xfId="5" applyFont="1" applyFill="1" applyBorder="1" applyAlignment="1">
      <alignment horizontal="center" vertical="top"/>
    </xf>
    <xf numFmtId="0" fontId="41" fillId="0" borderId="17" xfId="5" applyFont="1" applyFill="1" applyBorder="1" applyAlignment="1">
      <alignment horizontal="center" vertical="top"/>
    </xf>
    <xf numFmtId="0" fontId="38" fillId="0" borderId="37" xfId="5" applyFont="1" applyBorder="1" applyAlignment="1">
      <alignment horizontal="left" vertical="top" wrapText="1" indent="1"/>
    </xf>
    <xf numFmtId="0" fontId="41" fillId="0" borderId="4" xfId="5" applyFont="1" applyFill="1" applyBorder="1" applyAlignment="1">
      <alignment horizontal="center" vertical="top"/>
    </xf>
    <xf numFmtId="0" fontId="38" fillId="0" borderId="6" xfId="5" applyFont="1" applyFill="1" applyBorder="1" applyAlignment="1">
      <alignment horizontal="center" vertical="top" wrapText="1"/>
    </xf>
    <xf numFmtId="0" fontId="41" fillId="0" borderId="20" xfId="5" applyFont="1" applyFill="1" applyBorder="1" applyAlignment="1">
      <alignment horizontal="center" vertical="top"/>
    </xf>
    <xf numFmtId="0" fontId="41" fillId="0" borderId="18" xfId="5" applyFont="1" applyFill="1" applyBorder="1" applyAlignment="1">
      <alignment horizontal="center" vertical="top"/>
    </xf>
    <xf numFmtId="0" fontId="41" fillId="0" borderId="38" xfId="5" applyFont="1" applyFill="1" applyBorder="1" applyAlignment="1">
      <alignment vertical="top"/>
    </xf>
    <xf numFmtId="0" fontId="38" fillId="0" borderId="42" xfId="5" applyFont="1" applyFill="1" applyBorder="1" applyAlignment="1">
      <alignment vertical="top" wrapText="1"/>
    </xf>
    <xf numFmtId="0" fontId="39" fillId="0" borderId="38" xfId="5" applyFont="1" applyFill="1" applyBorder="1" applyAlignment="1">
      <alignment vertical="top" wrapText="1"/>
    </xf>
    <xf numFmtId="49" fontId="38" fillId="0" borderId="46" xfId="5" applyNumberFormat="1" applyFont="1" applyFill="1" applyBorder="1" applyAlignment="1">
      <alignment horizontal="center" vertical="top" wrapText="1"/>
    </xf>
    <xf numFmtId="0" fontId="38" fillId="0" borderId="34" xfId="5" applyFont="1" applyFill="1" applyBorder="1" applyAlignment="1">
      <alignment horizontal="center" vertical="top" wrapText="1"/>
    </xf>
    <xf numFmtId="0" fontId="38" fillId="0" borderId="44" xfId="5" applyFont="1" applyFill="1" applyBorder="1" applyAlignment="1">
      <alignment horizontal="center" vertical="top" wrapText="1"/>
    </xf>
    <xf numFmtId="0" fontId="38" fillId="0" borderId="12" xfId="5" applyFont="1" applyFill="1" applyBorder="1" applyAlignment="1">
      <alignment horizontal="center" vertical="top" wrapText="1"/>
    </xf>
    <xf numFmtId="0" fontId="38" fillId="0" borderId="22" xfId="5" applyFont="1" applyFill="1" applyBorder="1" applyAlignment="1">
      <alignment horizontal="left" vertical="top" wrapText="1" indent="1"/>
    </xf>
    <xf numFmtId="0" fontId="41" fillId="0" borderId="2" xfId="5" applyFont="1" applyFill="1" applyBorder="1" applyAlignment="1">
      <alignment horizontal="center"/>
    </xf>
    <xf numFmtId="0" fontId="41" fillId="0" borderId="0" xfId="5" applyFont="1" applyFill="1" applyBorder="1" applyAlignment="1">
      <alignment horizontal="center" vertical="top"/>
    </xf>
    <xf numFmtId="0" fontId="38" fillId="0" borderId="37" xfId="5" applyFont="1" applyFill="1" applyBorder="1" applyAlignment="1">
      <alignment horizontal="left" vertical="top" wrapText="1" indent="1"/>
    </xf>
    <xf numFmtId="0" fontId="38" fillId="0" borderId="48" xfId="5" applyFont="1" applyBorder="1" applyAlignment="1">
      <alignment horizontal="left" vertical="top" wrapText="1" indent="1"/>
    </xf>
    <xf numFmtId="49" fontId="39" fillId="0" borderId="5" xfId="5" applyNumberFormat="1" applyFont="1" applyFill="1" applyBorder="1" applyAlignment="1">
      <alignment horizontal="center" vertical="top" wrapText="1"/>
    </xf>
    <xf numFmtId="0" fontId="41" fillId="0" borderId="3" xfId="5" applyFont="1" applyFill="1" applyBorder="1" applyAlignment="1">
      <alignment vertical="top"/>
    </xf>
    <xf numFmtId="0" fontId="38" fillId="0" borderId="36" xfId="5" applyFont="1" applyBorder="1" applyAlignment="1">
      <alignment horizontal="left" vertical="top" wrapText="1" indent="1"/>
    </xf>
    <xf numFmtId="0" fontId="41" fillId="0" borderId="16" xfId="5" applyFont="1" applyFill="1" applyBorder="1" applyAlignment="1">
      <alignment horizontal="center" vertical="top"/>
    </xf>
    <xf numFmtId="0" fontId="38" fillId="0" borderId="21" xfId="5" applyFont="1" applyFill="1" applyBorder="1" applyAlignment="1">
      <alignment horizontal="center" vertical="top" wrapText="1"/>
    </xf>
    <xf numFmtId="0" fontId="41" fillId="0" borderId="27" xfId="5" applyFont="1" applyFill="1" applyBorder="1" applyAlignment="1">
      <alignment horizontal="center" vertical="top"/>
    </xf>
    <xf numFmtId="0" fontId="41" fillId="0" borderId="24" xfId="5" applyFont="1" applyFill="1" applyBorder="1" applyAlignment="1">
      <alignment horizontal="center" vertical="top"/>
    </xf>
    <xf numFmtId="0" fontId="44" fillId="0" borderId="0" xfId="9" applyFont="1" applyBorder="1" applyAlignment="1" applyProtection="1">
      <alignment horizontal="center" vertical="center"/>
    </xf>
    <xf numFmtId="0" fontId="44" fillId="0" borderId="0" xfId="9" applyFont="1" applyAlignment="1" applyProtection="1">
      <alignment vertical="center"/>
    </xf>
    <xf numFmtId="0" fontId="3" fillId="0" borderId="0" xfId="9"/>
    <xf numFmtId="0" fontId="3" fillId="0" borderId="0" xfId="9" applyProtection="1"/>
    <xf numFmtId="0" fontId="42" fillId="0" borderId="0" xfId="9" applyFont="1" applyProtection="1"/>
    <xf numFmtId="0" fontId="50" fillId="27" borderId="67" xfId="9" applyFont="1" applyFill="1" applyBorder="1" applyAlignment="1" applyProtection="1">
      <alignment horizontal="right" vertical="center"/>
    </xf>
    <xf numFmtId="0" fontId="51" fillId="27" borderId="68" xfId="9" applyFont="1" applyFill="1" applyBorder="1" applyAlignment="1" applyProtection="1">
      <alignment horizontal="right" vertical="center"/>
    </xf>
    <xf numFmtId="0" fontId="52" fillId="27" borderId="2" xfId="9" applyFont="1" applyFill="1" applyBorder="1" applyAlignment="1" applyProtection="1">
      <alignment horizontal="right" vertical="center"/>
    </xf>
    <xf numFmtId="0" fontId="52" fillId="27" borderId="69" xfId="9" applyFont="1" applyFill="1" applyBorder="1" applyAlignment="1" applyProtection="1">
      <alignment horizontal="center" vertical="center"/>
      <protection locked="0"/>
    </xf>
    <xf numFmtId="0" fontId="49" fillId="0" borderId="0" xfId="9" applyFont="1" applyBorder="1" applyAlignment="1" applyProtection="1">
      <alignment horizontal="center"/>
    </xf>
    <xf numFmtId="0" fontId="49" fillId="0" borderId="0" xfId="9" applyFont="1" applyBorder="1" applyProtection="1"/>
    <xf numFmtId="0" fontId="53" fillId="0" borderId="0" xfId="9" applyFont="1" applyBorder="1" applyAlignment="1" applyProtection="1">
      <alignment horizontal="center"/>
    </xf>
    <xf numFmtId="0" fontId="54" fillId="27" borderId="71" xfId="9" applyFont="1" applyFill="1" applyBorder="1" applyAlignment="1" applyProtection="1">
      <alignment horizontal="center"/>
    </xf>
    <xf numFmtId="0" fontId="42" fillId="27" borderId="72" xfId="9" applyFont="1" applyFill="1" applyBorder="1" applyAlignment="1" applyProtection="1">
      <alignment horizontal="center"/>
    </xf>
    <xf numFmtId="0" fontId="47" fillId="27" borderId="75" xfId="9" applyFont="1" applyFill="1" applyBorder="1" applyAlignment="1" applyProtection="1">
      <alignment horizontal="center"/>
    </xf>
    <xf numFmtId="0" fontId="54" fillId="0" borderId="76" xfId="9" applyFont="1" applyBorder="1" applyAlignment="1" applyProtection="1">
      <alignment horizontal="center"/>
      <protection locked="0"/>
    </xf>
    <xf numFmtId="0" fontId="3" fillId="0" borderId="77" xfId="9" applyBorder="1" applyAlignment="1" applyProtection="1">
      <alignment horizontal="center"/>
      <protection locked="0"/>
    </xf>
    <xf numFmtId="2" fontId="3" fillId="0" borderId="78" xfId="9" applyNumberFormat="1" applyBorder="1" applyAlignment="1" applyProtection="1">
      <alignment horizontal="center"/>
      <protection locked="0"/>
    </xf>
    <xf numFmtId="0" fontId="55" fillId="0" borderId="79" xfId="9" applyFont="1" applyBorder="1" applyProtection="1">
      <protection locked="0"/>
    </xf>
    <xf numFmtId="0" fontId="53" fillId="0" borderId="78" xfId="9" applyFont="1" applyBorder="1" applyAlignment="1" applyProtection="1">
      <alignment horizontal="right"/>
      <protection locked="0"/>
    </xf>
    <xf numFmtId="0" fontId="51" fillId="0" borderId="80" xfId="9" applyFont="1" applyBorder="1" applyAlignment="1" applyProtection="1">
      <alignment horizontal="center"/>
      <protection locked="0"/>
    </xf>
    <xf numFmtId="0" fontId="3" fillId="0" borderId="80" xfId="9" applyBorder="1" applyAlignment="1" applyProtection="1">
      <alignment horizontal="center"/>
      <protection locked="0"/>
    </xf>
    <xf numFmtId="0" fontId="51" fillId="0" borderId="81" xfId="9" applyFont="1" applyBorder="1" applyAlignment="1" applyProtection="1">
      <alignment horizontal="center"/>
      <protection locked="0"/>
    </xf>
    <xf numFmtId="0" fontId="53" fillId="0" borderId="82" xfId="9" applyFont="1" applyBorder="1" applyAlignment="1" applyProtection="1">
      <alignment horizontal="center"/>
      <protection locked="0"/>
    </xf>
    <xf numFmtId="0" fontId="52" fillId="0" borderId="83" xfId="9" applyFont="1" applyBorder="1" applyAlignment="1" applyProtection="1">
      <alignment horizontal="center"/>
      <protection locked="0"/>
    </xf>
    <xf numFmtId="0" fontId="52" fillId="0" borderId="22" xfId="9" applyFont="1" applyBorder="1" applyAlignment="1" applyProtection="1">
      <alignment horizontal="center"/>
      <protection locked="0"/>
    </xf>
    <xf numFmtId="167" fontId="52" fillId="0" borderId="22" xfId="9" applyNumberFormat="1" applyFont="1" applyBorder="1" applyAlignment="1" applyProtection="1">
      <alignment horizontal="center"/>
      <protection locked="0"/>
    </xf>
    <xf numFmtId="0" fontId="56" fillId="0" borderId="84" xfId="48" applyFont="1" applyFill="1" applyBorder="1" applyAlignment="1" applyProtection="1">
      <alignment horizontal="center"/>
      <protection locked="0"/>
    </xf>
    <xf numFmtId="0" fontId="47" fillId="28" borderId="83" xfId="9" applyFont="1" applyFill="1" applyBorder="1" applyAlignment="1" applyProtection="1">
      <alignment horizontal="right"/>
      <protection locked="0"/>
    </xf>
    <xf numFmtId="0" fontId="42" fillId="28" borderId="46" xfId="9" applyFont="1" applyFill="1" applyBorder="1" applyAlignment="1" applyProtection="1">
      <alignment horizontal="center"/>
      <protection locked="0"/>
    </xf>
    <xf numFmtId="167" fontId="42" fillId="28" borderId="46" xfId="9" applyNumberFormat="1" applyFont="1" applyFill="1" applyBorder="1" applyAlignment="1" applyProtection="1">
      <alignment horizontal="center"/>
      <protection locked="0"/>
    </xf>
    <xf numFmtId="0" fontId="47" fillId="28" borderId="46" xfId="9" applyFont="1" applyFill="1" applyBorder="1" applyAlignment="1" applyProtection="1">
      <alignment horizontal="left"/>
      <protection locked="0"/>
    </xf>
    <xf numFmtId="0" fontId="52" fillId="28" borderId="85" xfId="9" applyFont="1" applyFill="1" applyBorder="1" applyAlignment="1" applyProtection="1">
      <alignment horizontal="left"/>
      <protection locked="0"/>
    </xf>
    <xf numFmtId="0" fontId="47" fillId="28" borderId="38" xfId="9" applyFont="1" applyFill="1" applyBorder="1" applyAlignment="1" applyProtection="1">
      <alignment horizontal="center"/>
      <protection locked="0"/>
    </xf>
    <xf numFmtId="0" fontId="47" fillId="29" borderId="38" xfId="9" applyFont="1" applyFill="1" applyBorder="1" applyAlignment="1" applyProtection="1">
      <alignment horizontal="center"/>
      <protection locked="0"/>
    </xf>
    <xf numFmtId="0" fontId="57" fillId="28" borderId="84" xfId="9" applyFont="1" applyFill="1" applyBorder="1" applyAlignment="1" applyProtection="1">
      <alignment horizontal="center" vertical="center"/>
      <protection locked="0"/>
    </xf>
    <xf numFmtId="0" fontId="47" fillId="28" borderId="86" xfId="9" applyFont="1" applyFill="1" applyBorder="1" applyAlignment="1" applyProtection="1">
      <alignment horizontal="right"/>
      <protection locked="0"/>
    </xf>
    <xf numFmtId="0" fontId="52" fillId="0" borderId="87" xfId="9" applyFont="1" applyBorder="1" applyAlignment="1" applyProtection="1">
      <alignment horizontal="center"/>
      <protection locked="0"/>
    </xf>
    <xf numFmtId="0" fontId="42" fillId="0" borderId="42" xfId="9" applyFont="1" applyBorder="1" applyAlignment="1" applyProtection="1">
      <alignment horizontal="center"/>
      <protection locked="0"/>
    </xf>
    <xf numFmtId="167" fontId="42" fillId="0" borderId="52" xfId="9" applyNumberFormat="1" applyFont="1" applyBorder="1" applyAlignment="1" applyProtection="1">
      <alignment horizontal="center"/>
      <protection locked="0"/>
    </xf>
    <xf numFmtId="0" fontId="52" fillId="0" borderId="52" xfId="9" applyFont="1" applyBorder="1" applyProtection="1">
      <protection locked="0"/>
    </xf>
    <xf numFmtId="0" fontId="50" fillId="0" borderId="49" xfId="9" applyFont="1" applyBorder="1" applyProtection="1">
      <protection locked="0"/>
    </xf>
    <xf numFmtId="0" fontId="44" fillId="0" borderId="22" xfId="9" applyFont="1" applyBorder="1" applyAlignment="1" applyProtection="1">
      <protection locked="0"/>
    </xf>
    <xf numFmtId="0" fontId="42" fillId="0" borderId="84" xfId="9" applyFont="1" applyBorder="1" applyAlignment="1" applyProtection="1">
      <alignment horizontal="center" vertical="center"/>
      <protection locked="0"/>
    </xf>
    <xf numFmtId="167" fontId="58" fillId="0" borderId="22" xfId="9" applyNumberFormat="1" applyFont="1" applyBorder="1" applyAlignment="1" applyProtection="1">
      <alignment horizontal="center"/>
      <protection locked="0"/>
    </xf>
    <xf numFmtId="0" fontId="52" fillId="0" borderId="0" xfId="9" applyFont="1"/>
    <xf numFmtId="167" fontId="47" fillId="28" borderId="38" xfId="9" applyNumberFormat="1" applyFont="1" applyFill="1" applyBorder="1" applyAlignment="1" applyProtection="1">
      <alignment horizontal="center"/>
      <protection locked="0"/>
    </xf>
    <xf numFmtId="0" fontId="59" fillId="28" borderId="38" xfId="9" applyFont="1" applyFill="1" applyBorder="1" applyAlignment="1" applyProtection="1">
      <alignment horizontal="center"/>
      <protection locked="0"/>
    </xf>
    <xf numFmtId="0" fontId="52" fillId="28" borderId="38" xfId="9" applyFont="1" applyFill="1" applyBorder="1" applyAlignment="1" applyProtection="1">
      <alignment horizontal="center"/>
      <protection locked="0"/>
    </xf>
    <xf numFmtId="0" fontId="52" fillId="0" borderId="86" xfId="9" applyFont="1" applyBorder="1" applyAlignment="1" applyProtection="1">
      <alignment horizontal="center"/>
      <protection locked="0"/>
    </xf>
    <xf numFmtId="0" fontId="42" fillId="0" borderId="38" xfId="9" applyFont="1" applyBorder="1" applyAlignment="1" applyProtection="1">
      <alignment horizontal="center"/>
      <protection locked="0"/>
    </xf>
    <xf numFmtId="167" fontId="42" fillId="0" borderId="46" xfId="9" applyNumberFormat="1" applyFont="1" applyBorder="1" applyAlignment="1" applyProtection="1">
      <alignment horizontal="center"/>
      <protection locked="0"/>
    </xf>
    <xf numFmtId="0" fontId="52" fillId="0" borderId="5" xfId="9" applyFont="1" applyBorder="1" applyAlignment="1" applyProtection="1">
      <protection locked="0"/>
    </xf>
    <xf numFmtId="0" fontId="52" fillId="0" borderId="38" xfId="9" applyFont="1" applyBorder="1" applyAlignment="1" applyProtection="1">
      <alignment horizontal="center"/>
      <protection locked="0"/>
    </xf>
    <xf numFmtId="0" fontId="52" fillId="31" borderId="84" xfId="9" applyFont="1" applyFill="1" applyBorder="1" applyAlignment="1" applyProtection="1">
      <alignment horizontal="center" vertical="center"/>
      <protection locked="0"/>
    </xf>
    <xf numFmtId="167" fontId="58" fillId="0" borderId="38" xfId="9" applyNumberFormat="1" applyFont="1" applyBorder="1" applyAlignment="1" applyProtection="1">
      <alignment horizontal="center"/>
      <protection locked="0"/>
    </xf>
    <xf numFmtId="167" fontId="58" fillId="0" borderId="46" xfId="9" applyNumberFormat="1" applyFont="1" applyBorder="1" applyAlignment="1" applyProtection="1">
      <alignment horizontal="center"/>
      <protection locked="0"/>
    </xf>
    <xf numFmtId="0" fontId="52" fillId="0" borderId="48" xfId="9" applyFont="1" applyBorder="1" applyAlignment="1" applyProtection="1">
      <protection locked="0"/>
    </xf>
    <xf numFmtId="0" fontId="47" fillId="28" borderId="84" xfId="9" applyFont="1" applyFill="1" applyBorder="1" applyAlignment="1" applyProtection="1">
      <alignment horizontal="center" vertical="center"/>
      <protection locked="0"/>
    </xf>
    <xf numFmtId="167" fontId="47" fillId="28" borderId="46" xfId="9" applyNumberFormat="1" applyFont="1" applyFill="1" applyBorder="1" applyAlignment="1" applyProtection="1">
      <alignment horizontal="center"/>
      <protection locked="0"/>
    </xf>
    <xf numFmtId="0" fontId="47" fillId="28" borderId="5" xfId="9" applyFont="1" applyFill="1" applyBorder="1" applyAlignment="1" applyProtection="1">
      <alignment horizontal="left"/>
      <protection locked="0"/>
    </xf>
    <xf numFmtId="0" fontId="47" fillId="28" borderId="48" xfId="9" applyFont="1" applyFill="1" applyBorder="1" applyAlignment="1" applyProtection="1">
      <alignment horizontal="left"/>
      <protection locked="0"/>
    </xf>
    <xf numFmtId="0" fontId="47" fillId="0" borderId="86" xfId="9" applyFont="1" applyFill="1" applyBorder="1" applyAlignment="1" applyProtection="1">
      <alignment horizontal="right"/>
      <protection locked="0"/>
    </xf>
    <xf numFmtId="0" fontId="47" fillId="0" borderId="38" xfId="9" applyFont="1" applyFill="1" applyBorder="1" applyAlignment="1" applyProtection="1">
      <alignment horizontal="center"/>
      <protection locked="0"/>
    </xf>
    <xf numFmtId="167" fontId="47" fillId="0" borderId="46" xfId="9" applyNumberFormat="1" applyFont="1" applyFill="1" applyBorder="1" applyAlignment="1" applyProtection="1">
      <alignment horizontal="center"/>
      <protection locked="0"/>
    </xf>
    <xf numFmtId="0" fontId="47" fillId="0" borderId="5" xfId="9" applyFont="1" applyFill="1" applyBorder="1" applyAlignment="1" applyProtection="1">
      <alignment horizontal="left"/>
      <protection locked="0"/>
    </xf>
    <xf numFmtId="0" fontId="47" fillId="0" borderId="48" xfId="9" applyFont="1" applyFill="1" applyBorder="1" applyAlignment="1" applyProtection="1">
      <alignment horizontal="left"/>
      <protection locked="0"/>
    </xf>
    <xf numFmtId="0" fontId="47" fillId="0" borderId="84" xfId="9" applyFont="1" applyFill="1" applyBorder="1" applyAlignment="1" applyProtection="1">
      <alignment horizontal="center" vertical="center"/>
      <protection locked="0"/>
    </xf>
    <xf numFmtId="0" fontId="3" fillId="0" borderId="0" xfId="9" applyFill="1"/>
    <xf numFmtId="167" fontId="52" fillId="0" borderId="38" xfId="9" applyNumberFormat="1" applyFont="1" applyBorder="1" applyAlignment="1" applyProtection="1">
      <alignment horizontal="center"/>
      <protection locked="0"/>
    </xf>
    <xf numFmtId="0" fontId="42" fillId="28" borderId="38" xfId="9" applyFont="1" applyFill="1" applyBorder="1" applyAlignment="1" applyProtection="1">
      <alignment horizontal="center"/>
      <protection locked="0"/>
    </xf>
    <xf numFmtId="0" fontId="47" fillId="30" borderId="38" xfId="9" applyFont="1" applyFill="1" applyBorder="1" applyAlignment="1" applyProtection="1">
      <alignment horizontal="center"/>
      <protection locked="0"/>
    </xf>
    <xf numFmtId="0" fontId="47" fillId="30" borderId="86" xfId="9" applyFont="1" applyFill="1" applyBorder="1" applyAlignment="1" applyProtection="1">
      <alignment horizontal="right"/>
      <protection locked="0"/>
    </xf>
    <xf numFmtId="0" fontId="42" fillId="0" borderId="38" xfId="9" applyFont="1" applyFill="1" applyBorder="1" applyAlignment="1" applyProtection="1">
      <alignment horizontal="center"/>
      <protection locked="0"/>
    </xf>
    <xf numFmtId="167" fontId="42" fillId="0" borderId="46" xfId="9" applyNumberFormat="1" applyFont="1" applyFill="1" applyBorder="1" applyAlignment="1" applyProtection="1">
      <alignment horizontal="center"/>
      <protection locked="0"/>
    </xf>
    <xf numFmtId="0" fontId="52" fillId="0" borderId="89" xfId="9" applyFont="1" applyBorder="1" applyAlignment="1" applyProtection="1">
      <alignment horizontal="center"/>
      <protection locked="0"/>
    </xf>
    <xf numFmtId="0" fontId="52" fillId="0" borderId="46" xfId="9" applyFont="1" applyBorder="1" applyAlignment="1" applyProtection="1">
      <alignment horizontal="center"/>
      <protection locked="0"/>
    </xf>
    <xf numFmtId="0" fontId="52" fillId="0" borderId="88" xfId="9" applyFont="1" applyBorder="1" applyAlignment="1" applyProtection="1">
      <alignment horizontal="center"/>
      <protection locked="0"/>
    </xf>
    <xf numFmtId="0" fontId="52" fillId="0" borderId="84" xfId="9" applyFont="1" applyBorder="1" applyAlignment="1" applyProtection="1">
      <alignment horizontal="center" vertical="center"/>
      <protection locked="0"/>
    </xf>
    <xf numFmtId="0" fontId="58" fillId="0" borderId="90" xfId="9" applyFont="1" applyBorder="1" applyAlignment="1" applyProtection="1">
      <alignment horizontal="center" vertical="center"/>
      <protection locked="0"/>
    </xf>
    <xf numFmtId="0" fontId="58" fillId="0" borderId="91" xfId="9" applyFont="1" applyBorder="1" applyAlignment="1" applyProtection="1">
      <alignment horizontal="center" vertical="center"/>
      <protection locked="0"/>
    </xf>
    <xf numFmtId="167" fontId="58" fillId="0" borderId="91" xfId="9" applyNumberFormat="1" applyFont="1" applyBorder="1" applyAlignment="1" applyProtection="1">
      <alignment horizontal="center" vertical="center"/>
      <protection locked="0"/>
    </xf>
    <xf numFmtId="0" fontId="58" fillId="0" borderId="92" xfId="9" applyFont="1" applyBorder="1" applyAlignment="1" applyProtection="1">
      <alignment horizontal="center" vertical="center"/>
      <protection locked="0"/>
    </xf>
    <xf numFmtId="0" fontId="58" fillId="0" borderId="93" xfId="9" applyFont="1" applyBorder="1" applyAlignment="1" applyProtection="1">
      <alignment horizontal="center" vertical="center"/>
      <protection locked="0"/>
    </xf>
    <xf numFmtId="0" fontId="58" fillId="0" borderId="0" xfId="9" applyFont="1"/>
    <xf numFmtId="0" fontId="61" fillId="27" borderId="94" xfId="9" applyFont="1" applyFill="1" applyBorder="1" applyAlignment="1" applyProtection="1">
      <alignment horizontal="center" vertical="center"/>
      <protection locked="0"/>
    </xf>
    <xf numFmtId="0" fontId="61" fillId="27" borderId="95" xfId="9" applyFont="1" applyFill="1" applyBorder="1" applyAlignment="1" applyProtection="1">
      <alignment horizontal="center" vertical="center"/>
      <protection locked="0"/>
    </xf>
    <xf numFmtId="0" fontId="61" fillId="27" borderId="95" xfId="9" applyFont="1" applyFill="1" applyBorder="1" applyAlignment="1" applyProtection="1">
      <alignment vertical="center"/>
      <protection locked="0"/>
    </xf>
    <xf numFmtId="0" fontId="42" fillId="27" borderId="96" xfId="9" applyFont="1" applyFill="1" applyBorder="1" applyAlignment="1" applyProtection="1">
      <alignment horizontal="right" vertical="center"/>
      <protection locked="0"/>
    </xf>
    <xf numFmtId="0" fontId="42" fillId="27" borderId="97" xfId="9" applyFont="1" applyFill="1" applyBorder="1" applyAlignment="1" applyProtection="1">
      <alignment horizontal="center" vertical="center"/>
      <protection locked="0"/>
    </xf>
    <xf numFmtId="0" fontId="3" fillId="0" borderId="0" xfId="9" applyAlignment="1" applyProtection="1">
      <alignment horizontal="center"/>
    </xf>
    <xf numFmtId="0" fontId="54" fillId="27" borderId="98" xfId="9" applyFont="1" applyFill="1" applyBorder="1" applyAlignment="1" applyProtection="1">
      <alignment horizontal="center"/>
      <protection locked="0"/>
    </xf>
    <xf numFmtId="0" fontId="42" fillId="27" borderId="72" xfId="9" applyFont="1" applyFill="1" applyBorder="1" applyAlignment="1" applyProtection="1">
      <alignment horizontal="center"/>
      <protection locked="0"/>
    </xf>
    <xf numFmtId="0" fontId="47" fillId="27" borderId="75" xfId="9" applyFont="1" applyFill="1" applyBorder="1" applyAlignment="1" applyProtection="1">
      <alignment horizontal="center"/>
      <protection locked="0"/>
    </xf>
    <xf numFmtId="0" fontId="3" fillId="0" borderId="0" xfId="9" applyProtection="1">
      <protection locked="0"/>
    </xf>
    <xf numFmtId="0" fontId="54" fillId="0" borderId="76" xfId="9" applyFont="1" applyBorder="1" applyAlignment="1" applyProtection="1">
      <alignment horizontal="center"/>
    </xf>
    <xf numFmtId="0" fontId="3" fillId="0" borderId="77" xfId="9" applyBorder="1" applyAlignment="1" applyProtection="1">
      <alignment horizontal="center"/>
    </xf>
    <xf numFmtId="0" fontId="42" fillId="0" borderId="80" xfId="9" applyFont="1" applyBorder="1" applyAlignment="1" applyProtection="1">
      <alignment horizontal="center"/>
    </xf>
    <xf numFmtId="0" fontId="42" fillId="0" borderId="81" xfId="9" applyFont="1" applyBorder="1" applyAlignment="1" applyProtection="1">
      <alignment horizontal="center"/>
    </xf>
    <xf numFmtId="0" fontId="62" fillId="0" borderId="82" xfId="9" applyFont="1" applyBorder="1" applyAlignment="1" applyProtection="1">
      <alignment horizontal="center"/>
    </xf>
    <xf numFmtId="0" fontId="52" fillId="32" borderId="89" xfId="85" applyFont="1" applyFill="1" applyBorder="1" applyAlignment="1" applyProtection="1">
      <alignment horizontal="center"/>
    </xf>
    <xf numFmtId="0" fontId="0" fillId="32" borderId="38" xfId="85" applyFont="1" applyFill="1" applyBorder="1" applyAlignment="1" applyProtection="1">
      <alignment horizontal="center"/>
    </xf>
    <xf numFmtId="0" fontId="0" fillId="32" borderId="46" xfId="85" applyFont="1" applyFill="1" applyBorder="1" applyAlignment="1" applyProtection="1">
      <alignment horizontal="center"/>
    </xf>
    <xf numFmtId="0" fontId="60" fillId="32" borderId="5" xfId="85" applyFont="1" applyFill="1" applyBorder="1" applyAlignment="1" applyProtection="1"/>
    <xf numFmtId="0" fontId="29" fillId="32" borderId="48" xfId="85" applyFill="1" applyBorder="1" applyAlignment="1" applyProtection="1"/>
    <xf numFmtId="0" fontId="42" fillId="32" borderId="38" xfId="9" applyFont="1" applyFill="1" applyBorder="1" applyAlignment="1" applyProtection="1">
      <alignment horizontal="center"/>
    </xf>
    <xf numFmtId="0" fontId="42" fillId="32" borderId="46" xfId="9" applyFont="1" applyFill="1" applyBorder="1" applyAlignment="1" applyProtection="1">
      <alignment horizontal="center"/>
    </xf>
    <xf numFmtId="0" fontId="63" fillId="32" borderId="99" xfId="9" applyFont="1" applyFill="1" applyBorder="1" applyAlignment="1" applyProtection="1">
      <alignment horizontal="center"/>
    </xf>
    <xf numFmtId="0" fontId="52" fillId="0" borderId="89" xfId="85" applyFont="1" applyBorder="1" applyAlignment="1" applyProtection="1">
      <alignment horizontal="center"/>
    </xf>
    <xf numFmtId="0" fontId="58" fillId="0" borderId="22" xfId="9" applyFont="1" applyBorder="1" applyAlignment="1" applyProtection="1">
      <alignment horizontal="center"/>
    </xf>
    <xf numFmtId="0" fontId="52" fillId="0" borderId="38" xfId="85" applyFont="1" applyBorder="1" applyAlignment="1" applyProtection="1">
      <alignment horizontal="center"/>
    </xf>
    <xf numFmtId="0" fontId="52" fillId="0" borderId="46" xfId="85" applyFont="1" applyBorder="1" applyAlignment="1" applyProtection="1">
      <alignment horizontal="center"/>
    </xf>
    <xf numFmtId="0" fontId="52" fillId="0" borderId="84" xfId="85" applyFont="1" applyBorder="1" applyAlignment="1" applyProtection="1">
      <alignment horizontal="center" vertical="center"/>
    </xf>
    <xf numFmtId="0" fontId="64" fillId="0" borderId="38" xfId="85" applyFont="1" applyBorder="1" applyAlignment="1" applyProtection="1">
      <alignment horizontal="center"/>
    </xf>
    <xf numFmtId="0" fontId="65" fillId="0" borderId="38" xfId="85" applyNumberFormat="1" applyFont="1" applyBorder="1" applyAlignment="1" applyProtection="1">
      <alignment horizontal="center"/>
    </xf>
    <xf numFmtId="0" fontId="52" fillId="0" borderId="5" xfId="85" applyFont="1" applyBorder="1" applyAlignment="1" applyProtection="1"/>
    <xf numFmtId="0" fontId="29" fillId="0" borderId="48" xfId="85" applyBorder="1" applyAlignment="1" applyProtection="1"/>
    <xf numFmtId="0" fontId="0" fillId="0" borderId="38" xfId="85" applyFont="1" applyBorder="1" applyAlignment="1" applyProtection="1">
      <alignment horizontal="center"/>
    </xf>
    <xf numFmtId="0" fontId="0" fillId="0" borderId="46" xfId="85" applyFont="1" applyBorder="1" applyAlignment="1" applyProtection="1">
      <alignment horizontal="center"/>
    </xf>
    <xf numFmtId="0" fontId="52" fillId="32" borderId="38" xfId="85" applyFont="1" applyFill="1" applyBorder="1" applyAlignment="1" applyProtection="1">
      <alignment horizontal="center"/>
    </xf>
    <xf numFmtId="0" fontId="52" fillId="32" borderId="46" xfId="85" applyFont="1" applyFill="1" applyBorder="1" applyAlignment="1" applyProtection="1">
      <alignment horizontal="center"/>
    </xf>
    <xf numFmtId="0" fontId="52" fillId="32" borderId="84" xfId="85" applyFont="1" applyFill="1" applyBorder="1" applyAlignment="1" applyProtection="1">
      <alignment horizontal="center" vertical="center"/>
    </xf>
    <xf numFmtId="0" fontId="66" fillId="0" borderId="38" xfId="85" applyNumberFormat="1" applyFont="1" applyBorder="1" applyAlignment="1" applyProtection="1">
      <alignment horizontal="center"/>
    </xf>
    <xf numFmtId="0" fontId="47" fillId="0" borderId="5" xfId="85" applyFont="1" applyBorder="1" applyAlignment="1" applyProtection="1"/>
    <xf numFmtId="0" fontId="47" fillId="0" borderId="48" xfId="85" applyFont="1" applyBorder="1" applyAlignment="1" applyProtection="1"/>
    <xf numFmtId="0" fontId="60" fillId="0" borderId="38" xfId="85" applyFont="1" applyBorder="1" applyAlignment="1" applyProtection="1">
      <alignment horizontal="center"/>
    </xf>
    <xf numFmtId="0" fontId="47" fillId="0" borderId="38" xfId="85" applyFont="1" applyBorder="1" applyAlignment="1" applyProtection="1">
      <alignment horizontal="center"/>
    </xf>
    <xf numFmtId="0" fontId="47" fillId="0" borderId="84" xfId="85" applyFont="1" applyBorder="1" applyAlignment="1" applyProtection="1">
      <alignment horizontal="center" vertical="center"/>
    </xf>
    <xf numFmtId="0" fontId="47" fillId="0" borderId="46" xfId="85" applyFont="1" applyBorder="1" applyAlignment="1" applyProtection="1">
      <alignment horizontal="center"/>
    </xf>
    <xf numFmtId="0" fontId="64" fillId="32" borderId="38" xfId="85" applyFont="1" applyFill="1" applyBorder="1" applyAlignment="1" applyProtection="1">
      <alignment horizontal="center"/>
    </xf>
    <xf numFmtId="0" fontId="52" fillId="33" borderId="38" xfId="85" applyFont="1" applyFill="1" applyBorder="1" applyAlignment="1" applyProtection="1">
      <alignment horizontal="center"/>
    </xf>
    <xf numFmtId="0" fontId="52" fillId="34" borderId="38" xfId="9" applyFont="1" applyFill="1" applyBorder="1" applyAlignment="1" applyProtection="1">
      <alignment horizontal="center"/>
      <protection locked="0"/>
    </xf>
    <xf numFmtId="0" fontId="52" fillId="0" borderId="90" xfId="85" applyFont="1" applyBorder="1" applyAlignment="1" applyProtection="1">
      <alignment horizontal="center" vertical="center"/>
    </xf>
    <xf numFmtId="0" fontId="0" fillId="0" borderId="91" xfId="85" applyFont="1" applyBorder="1" applyAlignment="1" applyProtection="1">
      <alignment horizontal="center" vertical="center"/>
    </xf>
    <xf numFmtId="0" fontId="61" fillId="27" borderId="94" xfId="85" applyFont="1" applyFill="1" applyBorder="1" applyAlignment="1" applyProtection="1">
      <alignment horizontal="center" vertical="center"/>
    </xf>
    <xf numFmtId="0" fontId="61" fillId="27" borderId="95" xfId="85" applyFont="1" applyFill="1" applyBorder="1" applyAlignment="1" applyProtection="1">
      <alignment horizontal="center" vertical="center"/>
    </xf>
    <xf numFmtId="0" fontId="0" fillId="27" borderId="97" xfId="85" applyFont="1" applyFill="1" applyBorder="1" applyAlignment="1" applyProtection="1">
      <alignment horizontal="center" vertical="center"/>
    </xf>
    <xf numFmtId="0" fontId="0" fillId="27" borderId="71" xfId="85" applyFont="1" applyFill="1" applyBorder="1" applyAlignment="1" applyProtection="1">
      <alignment horizontal="center" vertical="center"/>
    </xf>
    <xf numFmtId="0" fontId="49" fillId="0" borderId="0" xfId="85" applyFont="1" applyBorder="1" applyAlignment="1" applyProtection="1">
      <alignment horizontal="center"/>
      <protection locked="0"/>
    </xf>
    <xf numFmtId="0" fontId="49" fillId="0" borderId="0" xfId="85" applyFont="1" applyBorder="1" applyProtection="1">
      <protection locked="0"/>
    </xf>
    <xf numFmtId="0" fontId="50" fillId="0" borderId="0" xfId="85" applyFont="1" applyBorder="1" applyAlignment="1" applyProtection="1">
      <alignment horizontal="center"/>
      <protection locked="0"/>
    </xf>
    <xf numFmtId="0" fontId="29" fillId="0" borderId="0" xfId="85" applyBorder="1" applyAlignment="1" applyProtection="1">
      <alignment horizontal="center"/>
      <protection locked="0"/>
    </xf>
    <xf numFmtId="0" fontId="53" fillId="0" borderId="0" xfId="85" applyFont="1" applyBorder="1" applyAlignment="1" applyProtection="1">
      <alignment horizontal="center"/>
      <protection locked="0"/>
    </xf>
    <xf numFmtId="0" fontId="54" fillId="27" borderId="98" xfId="9" applyFont="1" applyFill="1" applyBorder="1" applyAlignment="1" applyProtection="1">
      <alignment horizontal="center" vertical="center"/>
    </xf>
    <xf numFmtId="0" fontId="42" fillId="27" borderId="72" xfId="9" applyFont="1" applyFill="1" applyBorder="1" applyAlignment="1" applyProtection="1">
      <alignment horizontal="center" vertical="center"/>
    </xf>
    <xf numFmtId="0" fontId="47" fillId="27" borderId="75" xfId="9" applyFont="1" applyFill="1" applyBorder="1" applyAlignment="1" applyProtection="1">
      <alignment horizontal="center" vertical="center"/>
    </xf>
    <xf numFmtId="0" fontId="54" fillId="0" borderId="76" xfId="9" applyFont="1" applyBorder="1" applyAlignment="1" applyProtection="1">
      <alignment horizontal="center" vertical="center"/>
      <protection locked="0"/>
    </xf>
    <xf numFmtId="0" fontId="3" fillId="0" borderId="77" xfId="9" applyBorder="1" applyAlignment="1" applyProtection="1">
      <alignment horizontal="center" vertical="center"/>
      <protection locked="0"/>
    </xf>
    <xf numFmtId="0" fontId="3" fillId="0" borderId="78" xfId="9" applyBorder="1" applyAlignment="1" applyProtection="1">
      <alignment horizontal="center" vertical="center"/>
      <protection locked="0"/>
    </xf>
    <xf numFmtId="0" fontId="55" fillId="0" borderId="78" xfId="9" applyFont="1" applyBorder="1" applyAlignment="1" applyProtection="1">
      <alignment vertical="center"/>
      <protection locked="0"/>
    </xf>
    <xf numFmtId="0" fontId="53" fillId="0" borderId="78" xfId="9" applyFont="1" applyBorder="1" applyAlignment="1" applyProtection="1">
      <alignment horizontal="right" vertical="center"/>
      <protection locked="0"/>
    </xf>
    <xf numFmtId="0" fontId="42" fillId="0" borderId="80" xfId="9" applyFont="1" applyBorder="1" applyAlignment="1" applyProtection="1">
      <alignment horizontal="center" vertical="center"/>
      <protection locked="0"/>
    </xf>
    <xf numFmtId="0" fontId="42" fillId="0" borderId="81" xfId="9" applyFont="1" applyBorder="1" applyAlignment="1" applyProtection="1">
      <alignment horizontal="center" vertical="center"/>
      <protection locked="0"/>
    </xf>
    <xf numFmtId="0" fontId="62" fillId="0" borderId="82" xfId="9" applyFont="1" applyBorder="1" applyAlignment="1" applyProtection="1">
      <alignment horizontal="center" vertical="center"/>
      <protection locked="0"/>
    </xf>
    <xf numFmtId="0" fontId="58" fillId="0" borderId="83" xfId="9" applyFont="1" applyBorder="1" applyAlignment="1" applyProtection="1">
      <alignment horizontal="center" vertical="center"/>
      <protection locked="0"/>
    </xf>
    <xf numFmtId="0" fontId="58" fillId="0" borderId="22" xfId="9" applyFont="1" applyBorder="1" applyAlignment="1" applyProtection="1">
      <alignment horizontal="center" vertical="center"/>
      <protection locked="0"/>
    </xf>
    <xf numFmtId="0" fontId="58" fillId="0" borderId="38" xfId="9" applyFont="1" applyBorder="1" applyAlignment="1" applyProtection="1">
      <alignment horizontal="center" vertical="center"/>
      <protection locked="0"/>
    </xf>
    <xf numFmtId="0" fontId="58" fillId="0" borderId="84" xfId="9" applyFont="1" applyBorder="1" applyAlignment="1" applyProtection="1">
      <alignment horizontal="center" vertical="center"/>
      <protection locked="0"/>
    </xf>
    <xf numFmtId="0" fontId="47" fillId="28" borderId="86" xfId="9" applyFont="1" applyFill="1" applyBorder="1" applyAlignment="1" applyProtection="1">
      <alignment horizontal="right" vertical="center"/>
      <protection locked="0"/>
    </xf>
    <xf numFmtId="0" fontId="47" fillId="28" borderId="38" xfId="9" applyFont="1" applyFill="1" applyBorder="1" applyAlignment="1" applyProtection="1">
      <alignment horizontal="center" vertical="center"/>
      <protection locked="0"/>
    </xf>
    <xf numFmtId="0" fontId="57" fillId="30" borderId="38" xfId="9" applyFont="1" applyFill="1" applyBorder="1" applyAlignment="1" applyProtection="1">
      <alignment horizontal="center"/>
      <protection locked="0"/>
    </xf>
    <xf numFmtId="0" fontId="67" fillId="28" borderId="38" xfId="9" applyFont="1" applyFill="1" applyBorder="1" applyAlignment="1" applyProtection="1">
      <alignment horizontal="center"/>
      <protection locked="0"/>
    </xf>
    <xf numFmtId="0" fontId="57" fillId="28" borderId="38" xfId="9" applyFont="1" applyFill="1" applyBorder="1" applyAlignment="1" applyProtection="1">
      <alignment horizontal="center"/>
      <protection locked="0"/>
    </xf>
    <xf numFmtId="0" fontId="47" fillId="31" borderId="86" xfId="9" applyFont="1" applyFill="1" applyBorder="1" applyAlignment="1" applyProtection="1">
      <alignment horizontal="right" vertical="center"/>
      <protection locked="0"/>
    </xf>
    <xf numFmtId="0" fontId="47" fillId="31" borderId="38" xfId="9" applyFont="1" applyFill="1" applyBorder="1" applyAlignment="1" applyProtection="1">
      <alignment horizontal="center" vertical="center"/>
      <protection locked="0"/>
    </xf>
    <xf numFmtId="0" fontId="47" fillId="31" borderId="5" xfId="9" applyFont="1" applyFill="1" applyBorder="1" applyAlignment="1" applyProtection="1">
      <alignment horizontal="left" vertical="center"/>
      <protection locked="0"/>
    </xf>
    <xf numFmtId="0" fontId="3" fillId="31" borderId="48" xfId="9" applyFill="1" applyBorder="1" applyAlignment="1" applyProtection="1">
      <alignment horizontal="left" vertical="center"/>
      <protection locked="0"/>
    </xf>
    <xf numFmtId="0" fontId="52" fillId="31" borderId="38" xfId="9" applyFont="1" applyFill="1" applyBorder="1" applyAlignment="1" applyProtection="1">
      <alignment horizontal="center" vertical="center"/>
      <protection locked="0"/>
    </xf>
    <xf numFmtId="0" fontId="47" fillId="31" borderId="84" xfId="9" applyFont="1" applyFill="1" applyBorder="1" applyAlignment="1" applyProtection="1">
      <alignment horizontal="center" vertical="center"/>
      <protection locked="0"/>
    </xf>
    <xf numFmtId="0" fontId="58" fillId="0" borderId="86" xfId="9" applyFont="1" applyBorder="1" applyAlignment="1" applyProtection="1">
      <alignment horizontal="center" vertical="center"/>
      <protection locked="0"/>
    </xf>
    <xf numFmtId="0" fontId="68" fillId="0" borderId="38" xfId="9" applyFont="1" applyBorder="1" applyAlignment="1" applyProtection="1">
      <alignment horizontal="center" vertical="center"/>
      <protection locked="0"/>
    </xf>
    <xf numFmtId="0" fontId="58" fillId="0" borderId="48" xfId="9" applyFont="1" applyBorder="1" applyAlignment="1" applyProtection="1">
      <alignment vertical="center"/>
      <protection locked="0"/>
    </xf>
    <xf numFmtId="0" fontId="58" fillId="0" borderId="86" xfId="9" applyFont="1" applyBorder="1" applyAlignment="1" applyProtection="1">
      <alignment horizontal="center"/>
      <protection locked="0"/>
    </xf>
    <xf numFmtId="0" fontId="42" fillId="28" borderId="38" xfId="9" applyFont="1" applyFill="1" applyBorder="1" applyAlignment="1" applyProtection="1">
      <alignment horizontal="center" vertical="center"/>
      <protection locked="0"/>
    </xf>
    <xf numFmtId="0" fontId="47" fillId="28" borderId="48" xfId="9" applyFont="1" applyFill="1" applyBorder="1" applyAlignment="1" applyProtection="1">
      <alignment horizontal="left" vertical="center"/>
      <protection locked="0"/>
    </xf>
    <xf numFmtId="0" fontId="47" fillId="0" borderId="86" xfId="9" applyFont="1" applyFill="1" applyBorder="1" applyAlignment="1" applyProtection="1">
      <alignment horizontal="right" vertical="center"/>
      <protection locked="0"/>
    </xf>
    <xf numFmtId="0" fontId="42" fillId="0" borderId="38" xfId="9" applyFont="1" applyFill="1" applyBorder="1" applyAlignment="1" applyProtection="1">
      <alignment horizontal="center" vertical="center"/>
      <protection locked="0"/>
    </xf>
    <xf numFmtId="0" fontId="47" fillId="0" borderId="5" xfId="9" applyFont="1" applyFill="1" applyBorder="1" applyAlignment="1" applyProtection="1">
      <alignment horizontal="left" vertical="center"/>
      <protection locked="0"/>
    </xf>
    <xf numFmtId="0" fontId="47" fillId="0" borderId="48" xfId="9" applyFont="1" applyFill="1" applyBorder="1" applyAlignment="1" applyProtection="1">
      <alignment horizontal="left" vertical="center"/>
      <protection locked="0"/>
    </xf>
    <xf numFmtId="0" fontId="58" fillId="0" borderId="38" xfId="9" applyFont="1" applyBorder="1" applyAlignment="1" applyProtection="1">
      <alignment horizontal="center"/>
      <protection locked="0"/>
    </xf>
    <xf numFmtId="0" fontId="3" fillId="28" borderId="48" xfId="9" applyFill="1" applyBorder="1" applyAlignment="1" applyProtection="1">
      <alignment horizontal="left" vertical="center"/>
      <protection locked="0"/>
    </xf>
    <xf numFmtId="0" fontId="3" fillId="0" borderId="48" xfId="9" applyFill="1" applyBorder="1" applyAlignment="1" applyProtection="1">
      <alignment horizontal="left" vertical="center"/>
      <protection locked="0"/>
    </xf>
    <xf numFmtId="0" fontId="52" fillId="35" borderId="86" xfId="9" applyFont="1" applyFill="1" applyBorder="1" applyAlignment="1" applyProtection="1">
      <alignment horizontal="center"/>
      <protection locked="0"/>
    </xf>
    <xf numFmtId="0" fontId="58" fillId="0" borderId="22" xfId="9" applyFont="1" applyBorder="1" applyAlignment="1" applyProtection="1">
      <alignment horizontal="center"/>
      <protection locked="0"/>
    </xf>
    <xf numFmtId="167" fontId="57" fillId="28" borderId="46" xfId="9" applyNumberFormat="1" applyFont="1" applyFill="1" applyBorder="1" applyAlignment="1" applyProtection="1">
      <alignment horizontal="center"/>
      <protection locked="0"/>
    </xf>
    <xf numFmtId="0" fontId="57" fillId="28" borderId="5" xfId="9" applyFont="1" applyFill="1" applyBorder="1" applyAlignment="1" applyProtection="1">
      <alignment horizontal="left"/>
      <protection locked="0"/>
    </xf>
    <xf numFmtId="0" fontId="57" fillId="28" borderId="48" xfId="9" applyFont="1" applyFill="1" applyBorder="1" applyAlignment="1" applyProtection="1">
      <alignment horizontal="left"/>
      <protection locked="0"/>
    </xf>
    <xf numFmtId="0" fontId="57" fillId="0" borderId="84" xfId="9" applyFont="1" applyBorder="1" applyAlignment="1" applyProtection="1">
      <alignment horizontal="center" vertical="center"/>
      <protection locked="0"/>
    </xf>
    <xf numFmtId="0" fontId="57" fillId="0" borderId="0" xfId="9" applyFont="1"/>
    <xf numFmtId="0" fontId="57" fillId="0" borderId="38" xfId="9" applyFont="1" applyFill="1" applyBorder="1" applyAlignment="1" applyProtection="1">
      <alignment horizontal="center"/>
      <protection locked="0"/>
    </xf>
    <xf numFmtId="167" fontId="57" fillId="0" borderId="46" xfId="9" applyNumberFormat="1" applyFont="1" applyFill="1" applyBorder="1" applyAlignment="1" applyProtection="1">
      <alignment horizontal="center"/>
      <protection locked="0"/>
    </xf>
    <xf numFmtId="0" fontId="57" fillId="0" borderId="5" xfId="9" applyFont="1" applyFill="1" applyBorder="1" applyAlignment="1" applyProtection="1">
      <alignment horizontal="left"/>
      <protection locked="0"/>
    </xf>
    <xf numFmtId="0" fontId="57" fillId="0" borderId="48" xfId="9" applyFont="1" applyFill="1" applyBorder="1" applyAlignment="1" applyProtection="1">
      <alignment horizontal="left"/>
      <protection locked="0"/>
    </xf>
    <xf numFmtId="0" fontId="57" fillId="0" borderId="84" xfId="9" applyFont="1" applyFill="1" applyBorder="1" applyAlignment="1" applyProtection="1">
      <alignment horizontal="center" vertical="center"/>
      <protection locked="0"/>
    </xf>
    <xf numFmtId="0" fontId="57" fillId="0" borderId="0" xfId="9" applyFont="1" applyFill="1"/>
    <xf numFmtId="0" fontId="52" fillId="0" borderId="89" xfId="9" applyFont="1" applyBorder="1" applyAlignment="1" applyProtection="1">
      <alignment horizontal="center" vertical="center"/>
      <protection locked="0"/>
    </xf>
    <xf numFmtId="0" fontId="52" fillId="0" borderId="38" xfId="9" applyFont="1" applyBorder="1" applyAlignment="1" applyProtection="1">
      <alignment horizontal="center" vertical="center"/>
      <protection locked="0"/>
    </xf>
    <xf numFmtId="0" fontId="52" fillId="0" borderId="46" xfId="9" applyFont="1" applyBorder="1" applyAlignment="1" applyProtection="1">
      <alignment horizontal="center" vertical="center"/>
      <protection locked="0"/>
    </xf>
    <xf numFmtId="0" fontId="52" fillId="0" borderId="22" xfId="9" applyFont="1" applyBorder="1" applyAlignment="1" applyProtection="1">
      <alignment horizontal="center" vertical="center"/>
      <protection locked="0"/>
    </xf>
    <xf numFmtId="0" fontId="52" fillId="0" borderId="88" xfId="9" applyFont="1" applyBorder="1" applyAlignment="1" applyProtection="1">
      <alignment horizontal="center" vertical="center"/>
      <protection locked="0"/>
    </xf>
    <xf numFmtId="0" fontId="42" fillId="0" borderId="101" xfId="9" applyFont="1" applyBorder="1" applyAlignment="1" applyProtection="1">
      <alignment horizontal="center" vertical="center"/>
      <protection locked="0"/>
    </xf>
    <xf numFmtId="0" fontId="52" fillId="0" borderId="90" xfId="9" applyFont="1" applyBorder="1" applyAlignment="1" applyProtection="1">
      <alignment horizontal="center" vertical="center"/>
      <protection locked="0"/>
    </xf>
    <xf numFmtId="0" fontId="42" fillId="0" borderId="91" xfId="9" applyFont="1" applyBorder="1" applyAlignment="1" applyProtection="1">
      <alignment horizontal="center" vertical="center"/>
      <protection locked="0"/>
    </xf>
    <xf numFmtId="0" fontId="52" fillId="0" borderId="91" xfId="9" applyFont="1" applyBorder="1" applyAlignment="1" applyProtection="1">
      <alignment horizontal="center" vertical="center"/>
      <protection locked="0"/>
    </xf>
    <xf numFmtId="0" fontId="52" fillId="0" borderId="92" xfId="9" applyFont="1" applyBorder="1" applyAlignment="1" applyProtection="1">
      <alignment horizontal="center" vertical="center"/>
      <protection locked="0"/>
    </xf>
    <xf numFmtId="0" fontId="52" fillId="0" borderId="93" xfId="9" applyFont="1" applyBorder="1" applyAlignment="1" applyProtection="1">
      <alignment horizontal="center" vertical="center"/>
      <protection locked="0"/>
    </xf>
    <xf numFmtId="0" fontId="0" fillId="27" borderId="71" xfId="85" applyFont="1" applyFill="1" applyBorder="1" applyAlignment="1" applyProtection="1">
      <alignment horizontal="center" vertical="center"/>
      <protection locked="0"/>
    </xf>
    <xf numFmtId="0" fontId="58" fillId="4" borderId="107" xfId="0" applyFont="1" applyFill="1" applyBorder="1" applyAlignment="1">
      <alignment horizontal="center" vertical="center" wrapText="1"/>
    </xf>
    <xf numFmtId="0" fontId="58" fillId="0" borderId="110" xfId="0" applyFont="1" applyBorder="1" applyAlignment="1">
      <alignment horizontal="center" vertical="center" wrapText="1"/>
    </xf>
    <xf numFmtId="0" fontId="57" fillId="0" borderId="114" xfId="0" applyFont="1" applyBorder="1" applyAlignment="1">
      <alignment horizontal="center" vertical="center" wrapText="1"/>
    </xf>
    <xf numFmtId="0" fontId="58" fillId="0" borderId="104" xfId="0" applyFont="1" applyBorder="1" applyAlignment="1">
      <alignment horizontal="center" vertical="center" wrapText="1"/>
    </xf>
    <xf numFmtId="0" fontId="52" fillId="0" borderId="86" xfId="9" applyFont="1" applyFill="1" applyBorder="1" applyAlignment="1" applyProtection="1">
      <alignment horizontal="center"/>
      <protection locked="0"/>
    </xf>
    <xf numFmtId="0" fontId="3" fillId="0" borderId="22" xfId="9" applyFont="1" applyBorder="1" applyAlignment="1" applyProtection="1">
      <protection locked="0"/>
    </xf>
    <xf numFmtId="0" fontId="3" fillId="0" borderId="88" xfId="9" applyFont="1" applyBorder="1" applyAlignment="1" applyProtection="1">
      <protection locked="0"/>
    </xf>
    <xf numFmtId="0" fontId="3" fillId="0" borderId="48" xfId="9" applyFont="1" applyBorder="1" applyAlignment="1" applyProtection="1">
      <protection locked="0"/>
    </xf>
    <xf numFmtId="0" fontId="3" fillId="28" borderId="48" xfId="9" applyFont="1" applyFill="1" applyBorder="1" applyAlignment="1" applyProtection="1">
      <alignment horizontal="left"/>
      <protection locked="0"/>
    </xf>
    <xf numFmtId="0" fontId="3" fillId="0" borderId="48" xfId="9" applyFont="1" applyFill="1" applyBorder="1" applyAlignment="1" applyProtection="1">
      <alignment horizontal="left"/>
      <protection locked="0"/>
    </xf>
    <xf numFmtId="0" fontId="57" fillId="0" borderId="114" xfId="0" applyFont="1" applyFill="1" applyBorder="1" applyAlignment="1">
      <alignment horizontal="center" vertical="center" wrapText="1"/>
    </xf>
    <xf numFmtId="0" fontId="57" fillId="0" borderId="123" xfId="0" applyFont="1" applyBorder="1" applyAlignment="1">
      <alignment horizontal="center" vertical="center" wrapText="1"/>
    </xf>
    <xf numFmtId="0" fontId="57" fillId="0" borderId="112" xfId="0" applyFont="1" applyBorder="1" applyAlignment="1">
      <alignment horizontal="center" vertical="center" wrapText="1"/>
    </xf>
    <xf numFmtId="0" fontId="57" fillId="0" borderId="109" xfId="0" applyFont="1" applyBorder="1" applyAlignment="1">
      <alignment horizontal="center" vertical="center" wrapText="1"/>
    </xf>
    <xf numFmtId="0" fontId="57" fillId="0" borderId="49" xfId="0" applyFont="1" applyBorder="1" applyAlignment="1">
      <alignment horizontal="center" vertical="center" wrapText="1"/>
    </xf>
    <xf numFmtId="0" fontId="57" fillId="37" borderId="114" xfId="0" applyFont="1" applyFill="1" applyBorder="1" applyAlignment="1">
      <alignment horizontal="center" vertical="center" wrapText="1"/>
    </xf>
    <xf numFmtId="0" fontId="3" fillId="36" borderId="123" xfId="0" applyFont="1" applyFill="1" applyBorder="1" applyAlignment="1">
      <alignment vertical="center" wrapText="1"/>
    </xf>
    <xf numFmtId="0" fontId="57" fillId="37" borderId="112" xfId="0" applyFont="1" applyFill="1" applyBorder="1" applyAlignment="1">
      <alignment horizontal="center" vertical="center" wrapText="1"/>
    </xf>
    <xf numFmtId="0" fontId="10" fillId="0" borderId="42" xfId="5" applyFont="1" applyFill="1" applyBorder="1" applyAlignment="1">
      <alignment vertical="top" wrapText="1"/>
    </xf>
    <xf numFmtId="0" fontId="10" fillId="0" borderId="38" xfId="5" applyFont="1" applyFill="1" applyBorder="1" applyAlignment="1">
      <alignment vertical="top" wrapText="1"/>
    </xf>
    <xf numFmtId="0" fontId="41" fillId="0" borderId="0" xfId="0" applyFont="1"/>
    <xf numFmtId="0" fontId="68" fillId="4" borderId="105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3" fillId="0" borderId="124" xfId="0" applyFont="1" applyBorder="1" applyAlignment="1">
      <alignment horizontal="center" vertical="center"/>
    </xf>
    <xf numFmtId="0" fontId="0" fillId="0" borderId="124" xfId="0" applyFill="1" applyBorder="1" applyAlignment="1">
      <alignment horizontal="center" vertical="center"/>
    </xf>
    <xf numFmtId="0" fontId="0" fillId="0" borderId="111" xfId="0" applyFill="1" applyBorder="1" applyAlignment="1">
      <alignment horizontal="center" vertical="center"/>
    </xf>
    <xf numFmtId="0" fontId="0" fillId="0" borderId="108" xfId="0" applyFill="1" applyBorder="1" applyAlignment="1">
      <alignment horizontal="center" vertical="center"/>
    </xf>
    <xf numFmtId="0" fontId="3" fillId="0" borderId="121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0" fillId="0" borderId="118" xfId="0" applyFill="1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7" fillId="37" borderId="123" xfId="0" applyFont="1" applyFill="1" applyBorder="1" applyAlignment="1">
      <alignment horizontal="center" vertical="center" wrapText="1"/>
    </xf>
    <xf numFmtId="0" fontId="3" fillId="36" borderId="123" xfId="0" applyFont="1" applyFill="1" applyBorder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3" fillId="0" borderId="118" xfId="0" applyFont="1" applyBorder="1" applyAlignment="1">
      <alignment horizontal="center" vertical="center"/>
    </xf>
    <xf numFmtId="0" fontId="3" fillId="37" borderId="108" xfId="0" applyFont="1" applyFill="1" applyBorder="1" applyAlignment="1">
      <alignment horizontal="center" vertical="center"/>
    </xf>
    <xf numFmtId="0" fontId="3" fillId="37" borderId="121" xfId="0" applyFont="1" applyFill="1" applyBorder="1" applyAlignment="1">
      <alignment horizontal="center" vertical="center"/>
    </xf>
    <xf numFmtId="0" fontId="0" fillId="37" borderId="118" xfId="0" applyFill="1" applyBorder="1" applyAlignment="1">
      <alignment horizontal="center" vertical="center"/>
    </xf>
    <xf numFmtId="0" fontId="0" fillId="37" borderId="120" xfId="0" applyFill="1" applyBorder="1" applyAlignment="1">
      <alignment horizontal="center" vertical="center"/>
    </xf>
    <xf numFmtId="0" fontId="3" fillId="0" borderId="125" xfId="0" applyFont="1" applyBorder="1" applyAlignment="1">
      <alignment horizontal="center" vertical="center"/>
    </xf>
    <xf numFmtId="0" fontId="3" fillId="0" borderId="127" xfId="0" applyFont="1" applyBorder="1" applyAlignment="1">
      <alignment horizontal="center" vertical="center"/>
    </xf>
    <xf numFmtId="0" fontId="3" fillId="0" borderId="118" xfId="0" applyFont="1" applyFill="1" applyBorder="1" applyAlignment="1">
      <alignment horizontal="center" vertical="center"/>
    </xf>
    <xf numFmtId="0" fontId="3" fillId="0" borderId="111" xfId="0" applyFont="1" applyFill="1" applyBorder="1" applyAlignment="1">
      <alignment horizontal="center" vertical="center"/>
    </xf>
    <xf numFmtId="0" fontId="3" fillId="0" borderId="108" xfId="0" applyFont="1" applyBorder="1" applyAlignment="1">
      <alignment horizontal="center" vertical="center" wrapText="1"/>
    </xf>
    <xf numFmtId="0" fontId="3" fillId="0" borderId="121" xfId="0" applyFont="1" applyBorder="1" applyAlignment="1">
      <alignment horizontal="center" vertical="center" wrapText="1"/>
    </xf>
    <xf numFmtId="0" fontId="0" fillId="0" borderId="121" xfId="0" applyFill="1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58" fillId="0" borderId="115" xfId="0" applyFont="1" applyBorder="1" applyAlignment="1">
      <alignment horizontal="center" vertical="center"/>
    </xf>
    <xf numFmtId="0" fontId="0" fillId="37" borderId="0" xfId="0" applyFill="1" applyBorder="1" applyAlignment="1">
      <alignment horizontal="center" vertical="center"/>
    </xf>
    <xf numFmtId="0" fontId="58" fillId="0" borderId="116" xfId="0" applyFont="1" applyBorder="1" applyAlignment="1">
      <alignment horizontal="center" vertical="center"/>
    </xf>
    <xf numFmtId="0" fontId="0" fillId="36" borderId="0" xfId="0" applyFill="1" applyBorder="1" applyAlignment="1">
      <alignment horizontal="center" vertical="center"/>
    </xf>
    <xf numFmtId="0" fontId="0" fillId="36" borderId="113" xfId="0" applyFill="1" applyBorder="1" applyAlignment="1">
      <alignment horizontal="center" vertical="center"/>
    </xf>
    <xf numFmtId="0" fontId="0" fillId="37" borderId="113" xfId="0" applyFill="1" applyBorder="1" applyAlignment="1">
      <alignment horizontal="center" vertical="center"/>
    </xf>
    <xf numFmtId="0" fontId="58" fillId="0" borderId="119" xfId="0" applyFont="1" applyBorder="1" applyAlignment="1">
      <alignment horizontal="center" vertical="center"/>
    </xf>
    <xf numFmtId="0" fontId="3" fillId="36" borderId="0" xfId="0" applyFont="1" applyFill="1" applyBorder="1" applyAlignment="1">
      <alignment horizontal="center" vertical="center"/>
    </xf>
    <xf numFmtId="0" fontId="3" fillId="36" borderId="113" xfId="0" applyFont="1" applyFill="1" applyBorder="1" applyAlignment="1">
      <alignment horizontal="center" vertical="center"/>
    </xf>
    <xf numFmtId="0" fontId="0" fillId="36" borderId="123" xfId="0" applyFill="1" applyBorder="1" applyAlignment="1">
      <alignment horizontal="center" vertical="center"/>
    </xf>
    <xf numFmtId="0" fontId="3" fillId="0" borderId="1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3" xfId="0" applyFont="1" applyBorder="1" applyAlignment="1">
      <alignment horizontal="center" vertical="center"/>
    </xf>
    <xf numFmtId="0" fontId="12" fillId="36" borderId="123" xfId="0" applyFont="1" applyFill="1" applyBorder="1" applyAlignment="1">
      <alignment horizontal="center" vertical="center"/>
    </xf>
    <xf numFmtId="0" fontId="3" fillId="0" borderId="111" xfId="0" applyFont="1" applyBorder="1" applyAlignment="1">
      <alignment horizontal="center" vertical="center" wrapText="1"/>
    </xf>
    <xf numFmtId="0" fontId="3" fillId="36" borderId="128" xfId="0" applyFont="1" applyFill="1" applyBorder="1" applyAlignment="1">
      <alignment horizontal="center" vertical="center"/>
    </xf>
    <xf numFmtId="0" fontId="3" fillId="37" borderId="124" xfId="0" applyFont="1" applyFill="1" applyBorder="1" applyAlignment="1">
      <alignment horizontal="center" vertical="center"/>
    </xf>
    <xf numFmtId="0" fontId="58" fillId="0" borderId="117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37" borderId="110" xfId="0" applyFill="1" applyBorder="1" applyAlignment="1">
      <alignment horizontal="center" vertical="center"/>
    </xf>
    <xf numFmtId="0" fontId="0" fillId="37" borderId="122" xfId="0" applyFill="1" applyBorder="1" applyAlignment="1">
      <alignment horizontal="center" vertical="center"/>
    </xf>
    <xf numFmtId="0" fontId="0" fillId="37" borderId="103" xfId="0" applyFill="1" applyBorder="1" applyAlignment="1">
      <alignment horizontal="center" vertical="center"/>
    </xf>
    <xf numFmtId="0" fontId="3" fillId="36" borderId="127" xfId="0" applyFont="1" applyFill="1" applyBorder="1" applyAlignment="1">
      <alignment horizontal="center" vertical="center"/>
    </xf>
    <xf numFmtId="0" fontId="3" fillId="0" borderId="126" xfId="0" applyFont="1" applyBorder="1" applyAlignment="1">
      <alignment horizontal="center" vertical="center"/>
    </xf>
    <xf numFmtId="0" fontId="3" fillId="0" borderId="128" xfId="0" applyFont="1" applyBorder="1" applyAlignment="1">
      <alignment horizontal="center" vertical="center"/>
    </xf>
    <xf numFmtId="0" fontId="58" fillId="38" borderId="110" xfId="0" applyFont="1" applyFill="1" applyBorder="1" applyAlignment="1">
      <alignment horizontal="center" vertical="center"/>
    </xf>
    <xf numFmtId="0" fontId="3" fillId="38" borderId="122" xfId="0" applyFont="1" applyFill="1" applyBorder="1" applyAlignment="1">
      <alignment horizontal="center" vertical="center"/>
    </xf>
    <xf numFmtId="0" fontId="3" fillId="38" borderId="122" xfId="0" applyFont="1" applyFill="1" applyBorder="1" applyAlignment="1">
      <alignment vertical="center" wrapText="1"/>
    </xf>
    <xf numFmtId="0" fontId="3" fillId="38" borderId="103" xfId="0" applyFont="1" applyFill="1" applyBorder="1" applyAlignment="1">
      <alignment vertical="center" wrapText="1"/>
    </xf>
    <xf numFmtId="0" fontId="3" fillId="36" borderId="110" xfId="0" applyFont="1" applyFill="1" applyBorder="1" applyAlignment="1">
      <alignment horizontal="center" vertical="center" wrapText="1"/>
    </xf>
    <xf numFmtId="0" fontId="3" fillId="36" borderId="110" xfId="0" applyFont="1" applyFill="1" applyBorder="1" applyAlignment="1">
      <alignment horizontal="center" vertical="center"/>
    </xf>
    <xf numFmtId="0" fontId="0" fillId="36" borderId="122" xfId="0" applyFill="1" applyBorder="1" applyAlignment="1">
      <alignment horizontal="center" vertical="center"/>
    </xf>
    <xf numFmtId="0" fontId="0" fillId="36" borderId="103" xfId="0" applyFill="1" applyBorder="1" applyAlignment="1">
      <alignment horizontal="center" vertical="center"/>
    </xf>
    <xf numFmtId="0" fontId="0" fillId="36" borderId="110" xfId="0" applyFill="1" applyBorder="1" applyAlignment="1">
      <alignment horizontal="center" vertical="center"/>
    </xf>
    <xf numFmtId="0" fontId="0" fillId="36" borderId="0" xfId="0" applyFill="1" applyBorder="1" applyAlignment="1">
      <alignment horizontal="center" vertical="center" wrapText="1"/>
    </xf>
    <xf numFmtId="0" fontId="3" fillId="36" borderId="122" xfId="0" applyFont="1" applyFill="1" applyBorder="1" applyAlignment="1">
      <alignment horizontal="center" vertical="center"/>
    </xf>
    <xf numFmtId="0" fontId="3" fillId="36" borderId="103" xfId="0" applyFont="1" applyFill="1" applyBorder="1" applyAlignment="1">
      <alignment horizontal="center" vertical="center"/>
    </xf>
    <xf numFmtId="0" fontId="12" fillId="36" borderId="110" xfId="0" applyFont="1" applyFill="1" applyBorder="1" applyAlignment="1">
      <alignment horizontal="center" vertical="center" wrapText="1"/>
    </xf>
    <xf numFmtId="0" fontId="0" fillId="0" borderId="124" xfId="0" applyBorder="1" applyAlignment="1">
      <alignment horizontal="center" vertical="center" wrapText="1"/>
    </xf>
    <xf numFmtId="0" fontId="0" fillId="0" borderId="111" xfId="0" applyBorder="1" applyAlignment="1">
      <alignment horizontal="center" vertical="center" wrapText="1"/>
    </xf>
    <xf numFmtId="0" fontId="58" fillId="36" borderId="103" xfId="0" applyFont="1" applyFill="1" applyBorder="1" applyAlignment="1">
      <alignment horizontal="center" vertical="center"/>
    </xf>
    <xf numFmtId="0" fontId="0" fillId="36" borderId="122" xfId="0" applyFill="1" applyBorder="1" applyAlignment="1">
      <alignment vertical="center"/>
    </xf>
    <xf numFmtId="0" fontId="0" fillId="36" borderId="103" xfId="0" applyFill="1" applyBorder="1" applyAlignment="1">
      <alignment vertical="center"/>
    </xf>
    <xf numFmtId="0" fontId="3" fillId="0" borderId="108" xfId="0" applyFont="1" applyFill="1" applyBorder="1" applyAlignment="1">
      <alignment horizontal="center" vertical="center"/>
    </xf>
    <xf numFmtId="0" fontId="3" fillId="0" borderId="124" xfId="0" applyFont="1" applyFill="1" applyBorder="1" applyAlignment="1">
      <alignment horizontal="center" vertical="center"/>
    </xf>
    <xf numFmtId="0" fontId="57" fillId="0" borderId="110" xfId="0" applyFont="1" applyBorder="1" applyAlignment="1">
      <alignment horizontal="center" vertical="center" wrapText="1"/>
    </xf>
    <xf numFmtId="0" fontId="3" fillId="38" borderId="122" xfId="0" applyFont="1" applyFill="1" applyBorder="1" applyAlignment="1">
      <alignment horizontal="center" vertical="center" wrapText="1"/>
    </xf>
    <xf numFmtId="0" fontId="0" fillId="37" borderId="124" xfId="0" applyFill="1" applyBorder="1" applyAlignment="1">
      <alignment horizontal="center" vertical="center"/>
    </xf>
    <xf numFmtId="0" fontId="58" fillId="38" borderId="122" xfId="0" applyFont="1" applyFill="1" applyBorder="1" applyAlignment="1">
      <alignment horizontal="center" vertical="center"/>
    </xf>
    <xf numFmtId="0" fontId="0" fillId="37" borderId="108" xfId="0" applyFill="1" applyBorder="1" applyAlignment="1">
      <alignment horizontal="center" vertical="center"/>
    </xf>
    <xf numFmtId="0" fontId="0" fillId="37" borderId="111" xfId="0" applyFill="1" applyBorder="1" applyAlignment="1">
      <alignment horizontal="center" vertical="center"/>
    </xf>
    <xf numFmtId="0" fontId="0" fillId="37" borderId="128" xfId="0" applyFill="1" applyBorder="1" applyAlignment="1">
      <alignment horizontal="center" vertical="center"/>
    </xf>
    <xf numFmtId="0" fontId="3" fillId="37" borderId="111" xfId="0" applyFont="1" applyFill="1" applyBorder="1" applyAlignment="1">
      <alignment horizontal="center" vertical="center"/>
    </xf>
    <xf numFmtId="0" fontId="3" fillId="0" borderId="124" xfId="0" applyFont="1" applyBorder="1" applyAlignment="1">
      <alignment horizontal="center" vertical="center" wrapText="1"/>
    </xf>
    <xf numFmtId="0" fontId="0" fillId="0" borderId="128" xfId="0" applyBorder="1" applyAlignment="1">
      <alignment horizontal="center" vertical="center"/>
    </xf>
    <xf numFmtId="0" fontId="57" fillId="37" borderId="103" xfId="0" applyFont="1" applyFill="1" applyBorder="1" applyAlignment="1">
      <alignment horizontal="center" vertical="center" wrapText="1"/>
    </xf>
    <xf numFmtId="0" fontId="3" fillId="37" borderId="122" xfId="0" applyFont="1" applyFill="1" applyBorder="1" applyAlignment="1">
      <alignment horizontal="center" vertical="center"/>
    </xf>
    <xf numFmtId="0" fontId="68" fillId="4" borderId="107" xfId="0" applyFont="1" applyFill="1" applyBorder="1" applyAlignment="1">
      <alignment horizontal="center" vertical="center" wrapText="1"/>
    </xf>
    <xf numFmtId="0" fontId="47" fillId="27" borderId="71" xfId="9" applyFont="1" applyFill="1" applyBorder="1" applyAlignment="1" applyProtection="1">
      <alignment horizontal="center"/>
    </xf>
    <xf numFmtId="0" fontId="57" fillId="0" borderId="89" xfId="85" applyFont="1" applyBorder="1" applyAlignment="1" applyProtection="1">
      <alignment horizontal="center"/>
    </xf>
    <xf numFmtId="0" fontId="0" fillId="36" borderId="110" xfId="0" applyFill="1" applyBorder="1" applyAlignment="1">
      <alignment horizontal="center" vertical="center"/>
    </xf>
    <xf numFmtId="0" fontId="47" fillId="28" borderId="5" xfId="9" applyFont="1" applyFill="1" applyBorder="1" applyAlignment="1" applyProtection="1">
      <alignment horizontal="left" vertical="center"/>
      <protection locked="0"/>
    </xf>
    <xf numFmtId="0" fontId="58" fillId="0" borderId="5" xfId="9" applyFont="1" applyBorder="1" applyAlignment="1" applyProtection="1">
      <alignment vertical="center"/>
      <protection locked="0"/>
    </xf>
    <xf numFmtId="0" fontId="0" fillId="36" borderId="122" xfId="0" applyFill="1" applyBorder="1" applyAlignment="1">
      <alignment horizontal="center" vertical="center"/>
    </xf>
    <xf numFmtId="0" fontId="0" fillId="36" borderId="103" xfId="0" applyFill="1" applyBorder="1" applyAlignment="1">
      <alignment horizontal="center" vertical="center"/>
    </xf>
    <xf numFmtId="0" fontId="3" fillId="36" borderId="110" xfId="0" applyFont="1" applyFill="1" applyBorder="1" applyAlignment="1">
      <alignment horizontal="center" vertical="center"/>
    </xf>
    <xf numFmtId="0" fontId="0" fillId="36" borderId="122" xfId="0" applyFill="1" applyBorder="1" applyAlignment="1">
      <alignment horizontal="center" vertical="center"/>
    </xf>
    <xf numFmtId="0" fontId="0" fillId="36" borderId="103" xfId="0" applyFill="1" applyBorder="1" applyAlignment="1">
      <alignment horizontal="center" vertical="center"/>
    </xf>
    <xf numFmtId="0" fontId="0" fillId="36" borderId="110" xfId="0" applyFill="1" applyBorder="1" applyAlignment="1">
      <alignment horizontal="center" vertical="center"/>
    </xf>
    <xf numFmtId="0" fontId="3" fillId="36" borderId="122" xfId="0" applyFont="1" applyFill="1" applyBorder="1" applyAlignment="1">
      <alignment horizontal="center" vertical="center"/>
    </xf>
    <xf numFmtId="0" fontId="3" fillId="36" borderId="110" xfId="0" applyFont="1" applyFill="1" applyBorder="1" applyAlignment="1">
      <alignment horizontal="center" vertical="top" wrapText="1"/>
    </xf>
    <xf numFmtId="0" fontId="3" fillId="36" borderId="122" xfId="0" applyFont="1" applyFill="1" applyBorder="1" applyAlignment="1">
      <alignment horizontal="center" vertical="top" wrapText="1"/>
    </xf>
    <xf numFmtId="0" fontId="3" fillId="36" borderId="103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13" xfId="0" applyFill="1" applyBorder="1" applyAlignment="1">
      <alignment horizontal="center" vertical="center"/>
    </xf>
    <xf numFmtId="0" fontId="3" fillId="36" borderId="110" xfId="0" applyFont="1" applyFill="1" applyBorder="1" applyAlignment="1">
      <alignment horizontal="center" vertical="center"/>
    </xf>
    <xf numFmtId="0" fontId="0" fillId="36" borderId="122" xfId="0" applyFill="1" applyBorder="1" applyAlignment="1">
      <alignment horizontal="center" vertical="center"/>
    </xf>
    <xf numFmtId="0" fontId="0" fillId="36" borderId="103" xfId="0" applyFill="1" applyBorder="1" applyAlignment="1">
      <alignment horizontal="center" vertical="center"/>
    </xf>
    <xf numFmtId="0" fontId="3" fillId="36" borderId="122" xfId="0" applyFont="1" applyFill="1" applyBorder="1" applyAlignment="1">
      <alignment horizontal="center" vertical="center"/>
    </xf>
    <xf numFmtId="0" fontId="0" fillId="36" borderId="110" xfId="0" applyFill="1" applyBorder="1" applyAlignment="1">
      <alignment horizontal="center" vertical="center"/>
    </xf>
    <xf numFmtId="0" fontId="3" fillId="36" borderId="103" xfId="0" applyFont="1" applyFill="1" applyBorder="1" applyAlignment="1">
      <alignment horizontal="center" vertical="center"/>
    </xf>
    <xf numFmtId="0" fontId="0" fillId="0" borderId="128" xfId="0" applyFill="1" applyBorder="1" applyAlignment="1">
      <alignment horizontal="center" vertical="center"/>
    </xf>
    <xf numFmtId="0" fontId="3" fillId="36" borderId="110" xfId="0" applyFont="1" applyFill="1" applyBorder="1" applyAlignment="1">
      <alignment horizontal="center" vertical="center" wrapText="1"/>
    </xf>
    <xf numFmtId="0" fontId="0" fillId="36" borderId="122" xfId="0" applyFill="1" applyBorder="1" applyAlignment="1">
      <alignment horizontal="center" vertical="center" wrapText="1"/>
    </xf>
    <xf numFmtId="0" fontId="0" fillId="36" borderId="103" xfId="0" applyFill="1" applyBorder="1" applyAlignment="1">
      <alignment horizontal="center" vertical="center" wrapText="1"/>
    </xf>
    <xf numFmtId="0" fontId="3" fillId="36" borderId="103" xfId="0" applyFont="1" applyFill="1" applyBorder="1" applyAlignment="1">
      <alignment horizontal="center" vertical="center" wrapText="1"/>
    </xf>
    <xf numFmtId="0" fontId="3" fillId="36" borderId="122" xfId="0" applyFont="1" applyFill="1" applyBorder="1" applyAlignment="1">
      <alignment horizontal="center" vertical="center" wrapText="1"/>
    </xf>
    <xf numFmtId="0" fontId="3" fillId="36" borderId="122" xfId="0" applyFont="1" applyFill="1" applyBorder="1" applyAlignment="1">
      <alignment horizontal="center" vertical="center" wrapText="1"/>
    </xf>
    <xf numFmtId="0" fontId="3" fillId="36" borderId="110" xfId="0" applyFont="1" applyFill="1" applyBorder="1" applyAlignment="1">
      <alignment horizontal="center" vertical="center"/>
    </xf>
    <xf numFmtId="0" fontId="0" fillId="36" borderId="103" xfId="0" applyFill="1" applyBorder="1" applyAlignment="1">
      <alignment horizontal="center" vertical="center" wrapText="1"/>
    </xf>
    <xf numFmtId="0" fontId="3" fillId="36" borderId="123" xfId="0" applyFont="1" applyFill="1" applyBorder="1" applyAlignment="1">
      <alignment horizontal="center" vertical="center" wrapText="1"/>
    </xf>
    <xf numFmtId="0" fontId="0" fillId="36" borderId="103" xfId="0" applyFill="1" applyBorder="1" applyAlignment="1">
      <alignment horizontal="center" vertical="center"/>
    </xf>
    <xf numFmtId="0" fontId="0" fillId="36" borderId="122" xfId="0" applyFill="1" applyBorder="1" applyAlignment="1">
      <alignment horizontal="center" vertical="center"/>
    </xf>
    <xf numFmtId="0" fontId="3" fillId="36" borderId="103" xfId="0" applyFont="1" applyFill="1" applyBorder="1" applyAlignment="1">
      <alignment horizontal="center" vertical="center" wrapText="1"/>
    </xf>
    <xf numFmtId="0" fontId="3" fillId="36" borderId="122" xfId="0" applyFont="1" applyFill="1" applyBorder="1" applyAlignment="1">
      <alignment horizontal="center" vertical="center" wrapText="1"/>
    </xf>
    <xf numFmtId="0" fontId="3" fillId="36" borderId="122" xfId="0" applyFont="1" applyFill="1" applyBorder="1" applyAlignment="1">
      <alignment horizontal="center" vertical="center"/>
    </xf>
    <xf numFmtId="0" fontId="3" fillId="36" borderId="103" xfId="0" applyFont="1" applyFill="1" applyBorder="1" applyAlignment="1">
      <alignment horizontal="center" vertical="center"/>
    </xf>
    <xf numFmtId="0" fontId="3" fillId="36" borderId="110" xfId="0" applyFont="1" applyFill="1" applyBorder="1" applyAlignment="1">
      <alignment horizontal="center" vertical="center"/>
    </xf>
    <xf numFmtId="0" fontId="3" fillId="36" borderId="122" xfId="0" applyFont="1" applyFill="1" applyBorder="1" applyAlignment="1">
      <alignment vertical="center"/>
    </xf>
    <xf numFmtId="0" fontId="48" fillId="0" borderId="2" xfId="9" applyFont="1" applyBorder="1" applyAlignment="1" applyProtection="1">
      <alignment horizontal="center" vertical="center"/>
    </xf>
    <xf numFmtId="0" fontId="43" fillId="0" borderId="0" xfId="9" applyFont="1" applyBorder="1" applyAlignment="1" applyProtection="1">
      <alignment vertical="center"/>
    </xf>
    <xf numFmtId="0" fontId="69" fillId="0" borderId="0" xfId="9" applyFont="1" applyBorder="1" applyAlignment="1" applyProtection="1">
      <alignment horizontal="center"/>
      <protection locked="0"/>
    </xf>
    <xf numFmtId="0" fontId="45" fillId="0" borderId="0" xfId="9" applyFont="1" applyBorder="1" applyAlignment="1" applyProtection="1">
      <alignment horizontal="center"/>
      <protection locked="0"/>
    </xf>
    <xf numFmtId="0" fontId="46" fillId="0" borderId="0" xfId="9" applyFont="1" applyBorder="1" applyAlignment="1" applyProtection="1">
      <alignment horizontal="center"/>
    </xf>
    <xf numFmtId="0" fontId="47" fillId="0" borderId="0" xfId="9" applyFont="1" applyBorder="1" applyAlignment="1" applyProtection="1">
      <alignment horizontal="center"/>
    </xf>
    <xf numFmtId="0" fontId="52" fillId="0" borderId="22" xfId="9" applyFont="1" applyBorder="1" applyAlignment="1" applyProtection="1">
      <protection locked="0"/>
    </xf>
    <xf numFmtId="0" fontId="49" fillId="27" borderId="65" xfId="9" applyFont="1" applyFill="1" applyBorder="1" applyAlignment="1" applyProtection="1">
      <alignment horizontal="center" vertical="center"/>
    </xf>
    <xf numFmtId="0" fontId="50" fillId="27" borderId="65" xfId="9" applyFont="1" applyFill="1" applyBorder="1" applyAlignment="1" applyProtection="1">
      <alignment horizontal="center" vertical="center" textRotation="90"/>
    </xf>
    <xf numFmtId="0" fontId="50" fillId="27" borderId="66" xfId="9" applyFont="1" applyFill="1" applyBorder="1" applyAlignment="1" applyProtection="1">
      <alignment horizontal="center" vertical="center" textRotation="90"/>
    </xf>
    <xf numFmtId="0" fontId="50" fillId="27" borderId="3" xfId="9" applyFont="1" applyFill="1" applyBorder="1" applyAlignment="1" applyProtection="1">
      <alignment horizontal="center" vertical="center" textRotation="90"/>
    </xf>
    <xf numFmtId="0" fontId="51" fillId="27" borderId="65" xfId="9" applyFont="1" applyFill="1" applyBorder="1" applyAlignment="1" applyProtection="1">
      <alignment horizontal="center" vertical="center"/>
      <protection locked="0"/>
    </xf>
    <xf numFmtId="0" fontId="50" fillId="27" borderId="65" xfId="9" applyFont="1" applyFill="1" applyBorder="1" applyAlignment="1" applyProtection="1">
      <alignment horizontal="center" vertical="center"/>
    </xf>
    <xf numFmtId="0" fontId="50" fillId="0" borderId="0" xfId="9" applyFont="1" applyBorder="1" applyAlignment="1" applyProtection="1">
      <alignment horizontal="center"/>
    </xf>
    <xf numFmtId="0" fontId="55" fillId="27" borderId="73" xfId="9" applyFont="1" applyFill="1" applyBorder="1" applyAlignment="1" applyProtection="1"/>
    <xf numFmtId="0" fontId="42" fillId="27" borderId="74" xfId="9" applyFont="1" applyFill="1" applyBorder="1" applyAlignment="1" applyProtection="1">
      <alignment horizontal="center"/>
    </xf>
    <xf numFmtId="0" fontId="58" fillId="0" borderId="91" xfId="9" applyFont="1" applyBorder="1" applyAlignment="1" applyProtection="1">
      <alignment vertical="center"/>
      <protection locked="0"/>
    </xf>
    <xf numFmtId="0" fontId="47" fillId="28" borderId="22" xfId="9" applyFont="1" applyFill="1" applyBorder="1" applyAlignment="1" applyProtection="1">
      <alignment horizontal="left"/>
      <protection locked="0"/>
    </xf>
    <xf numFmtId="0" fontId="52" fillId="0" borderId="22" xfId="9" applyFont="1" applyBorder="1" applyAlignment="1" applyProtection="1">
      <alignment horizontal="left"/>
      <protection locked="0"/>
    </xf>
    <xf numFmtId="0" fontId="48" fillId="0" borderId="0" xfId="9" applyFont="1" applyBorder="1" applyAlignment="1" applyProtection="1">
      <alignment horizontal="center" vertical="center"/>
    </xf>
    <xf numFmtId="0" fontId="48" fillId="0" borderId="0" xfId="0" applyFont="1" applyAlignment="1">
      <alignment vertical="center"/>
    </xf>
    <xf numFmtId="0" fontId="55" fillId="0" borderId="80" xfId="9" applyFont="1" applyBorder="1" applyAlignment="1" applyProtection="1"/>
    <xf numFmtId="0" fontId="50" fillId="27" borderId="102" xfId="9" applyFont="1" applyFill="1" applyBorder="1" applyAlignment="1" applyProtection="1">
      <alignment horizontal="center" vertical="center" textRotation="90"/>
    </xf>
    <xf numFmtId="0" fontId="0" fillId="0" borderId="53" xfId="0" applyBorder="1" applyAlignment="1">
      <alignment horizontal="center" vertical="center" textRotation="90"/>
    </xf>
    <xf numFmtId="0" fontId="51" fillId="27" borderId="69" xfId="9" applyFont="1" applyFill="1" applyBorder="1" applyAlignment="1" applyProtection="1">
      <alignment horizontal="center" vertical="center"/>
      <protection locked="0"/>
    </xf>
    <xf numFmtId="0" fontId="0" fillId="0" borderId="70" xfId="0" applyBorder="1" applyAlignment="1">
      <alignment horizontal="center" vertical="center"/>
    </xf>
    <xf numFmtId="0" fontId="55" fillId="27" borderId="73" xfId="9" applyFont="1" applyFill="1" applyBorder="1" applyAlignment="1" applyProtection="1">
      <protection locked="0"/>
    </xf>
    <xf numFmtId="0" fontId="42" fillId="27" borderId="74" xfId="9" applyFont="1" applyFill="1" applyBorder="1" applyAlignment="1" applyProtection="1">
      <alignment horizontal="center"/>
      <protection locked="0"/>
    </xf>
    <xf numFmtId="0" fontId="42" fillId="27" borderId="74" xfId="9" applyFont="1" applyFill="1" applyBorder="1" applyAlignment="1" applyProtection="1">
      <alignment horizontal="center" vertical="center"/>
    </xf>
    <xf numFmtId="0" fontId="58" fillId="0" borderId="5" xfId="9" applyFont="1" applyBorder="1" applyAlignment="1" applyProtection="1">
      <alignment vertical="center"/>
      <protection locked="0"/>
    </xf>
    <xf numFmtId="0" fontId="52" fillId="0" borderId="22" xfId="85" applyFont="1" applyBorder="1" applyAlignment="1" applyProtection="1"/>
    <xf numFmtId="0" fontId="47" fillId="28" borderId="22" xfId="9" applyFont="1" applyFill="1" applyBorder="1" applyAlignment="1" applyProtection="1">
      <alignment horizontal="left" vertical="center"/>
      <protection locked="0"/>
    </xf>
    <xf numFmtId="0" fontId="52" fillId="32" borderId="22" xfId="85" applyFont="1" applyFill="1" applyBorder="1" applyAlignment="1" applyProtection="1"/>
    <xf numFmtId="0" fontId="52" fillId="0" borderId="91" xfId="85" applyFont="1" applyBorder="1" applyAlignment="1" applyProtection="1">
      <alignment vertical="center"/>
    </xf>
    <xf numFmtId="0" fontId="0" fillId="27" borderId="100" xfId="85" applyFont="1" applyFill="1" applyBorder="1" applyAlignment="1" applyProtection="1">
      <alignment horizontal="right" vertical="center"/>
    </xf>
    <xf numFmtId="0" fontId="55" fillId="27" borderId="73" xfId="9" applyFont="1" applyFill="1" applyBorder="1" applyAlignment="1" applyProtection="1">
      <alignment vertical="center"/>
    </xf>
    <xf numFmtId="0" fontId="47" fillId="28" borderId="5" xfId="9" applyFont="1" applyFill="1" applyBorder="1" applyAlignment="1" applyProtection="1">
      <alignment horizontal="left" vertical="center"/>
      <protection locked="0"/>
    </xf>
    <xf numFmtId="0" fontId="58" fillId="0" borderId="22" xfId="9" applyFont="1" applyBorder="1" applyAlignment="1" applyProtection="1">
      <alignment vertical="center"/>
      <protection locked="0"/>
    </xf>
    <xf numFmtId="0" fontId="58" fillId="0" borderId="22" xfId="9" applyFont="1" applyBorder="1" applyAlignment="1" applyProtection="1">
      <alignment horizontal="left" vertical="center"/>
      <protection locked="0"/>
    </xf>
    <xf numFmtId="0" fontId="58" fillId="0" borderId="22" xfId="9" applyFont="1" applyBorder="1" applyAlignment="1" applyProtection="1">
      <alignment horizontal="left"/>
      <protection locked="0"/>
    </xf>
    <xf numFmtId="0" fontId="52" fillId="0" borderId="22" xfId="9" applyFont="1" applyBorder="1" applyAlignment="1" applyProtection="1">
      <alignment horizontal="left" vertical="center"/>
      <protection locked="0"/>
    </xf>
    <xf numFmtId="0" fontId="52" fillId="0" borderId="91" xfId="9" applyFont="1" applyBorder="1" applyAlignment="1" applyProtection="1">
      <alignment vertical="center"/>
      <protection locked="0"/>
    </xf>
    <xf numFmtId="0" fontId="3" fillId="36" borderId="110" xfId="0" applyFont="1" applyFill="1" applyBorder="1" applyAlignment="1">
      <alignment vertical="center" wrapText="1"/>
    </xf>
    <xf numFmtId="0" fontId="0" fillId="0" borderId="122" xfId="0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8" fillId="38" borderId="110" xfId="0" applyFont="1" applyFill="1" applyBorder="1" applyAlignment="1">
      <alignment horizontal="center" vertical="center" wrapText="1"/>
    </xf>
    <xf numFmtId="0" fontId="0" fillId="0" borderId="122" xfId="0" applyBorder="1" applyAlignment="1">
      <alignment vertical="center"/>
    </xf>
    <xf numFmtId="0" fontId="0" fillId="0" borderId="103" xfId="0" applyBorder="1" applyAlignment="1">
      <alignment vertical="center"/>
    </xf>
    <xf numFmtId="0" fontId="58" fillId="0" borderId="122" xfId="0" applyFont="1" applyBorder="1" applyAlignment="1">
      <alignment horizontal="center" vertical="center"/>
    </xf>
    <xf numFmtId="0" fontId="58" fillId="0" borderId="103" xfId="0" applyFont="1" applyBorder="1" applyAlignment="1">
      <alignment horizontal="center" vertical="center"/>
    </xf>
    <xf numFmtId="0" fontId="3" fillId="36" borderId="110" xfId="0" applyFont="1" applyFill="1" applyBorder="1" applyAlignment="1">
      <alignment horizontal="center" vertical="center" wrapText="1"/>
    </xf>
    <xf numFmtId="0" fontId="0" fillId="0" borderId="122" xfId="0" applyBorder="1" applyAlignment="1">
      <alignment horizontal="center" vertical="center" wrapText="1"/>
    </xf>
    <xf numFmtId="0" fontId="0" fillId="0" borderId="122" xfId="0" applyBorder="1" applyAlignment="1">
      <alignment horizontal="center" vertical="center"/>
    </xf>
    <xf numFmtId="0" fontId="0" fillId="0" borderId="103" xfId="0" applyBorder="1" applyAlignment="1">
      <alignment horizontal="center" vertical="center" wrapText="1"/>
    </xf>
    <xf numFmtId="0" fontId="3" fillId="36" borderId="0" xfId="0" applyFont="1" applyFill="1" applyBorder="1" applyAlignment="1">
      <alignment horizontal="center" vertical="center" wrapText="1"/>
    </xf>
    <xf numFmtId="0" fontId="3" fillId="36" borderId="113" xfId="0" applyFont="1" applyFill="1" applyBorder="1" applyAlignment="1">
      <alignment horizontal="center" vertical="center" wrapText="1"/>
    </xf>
    <xf numFmtId="0" fontId="3" fillId="36" borderId="128" xfId="0" applyFont="1" applyFill="1" applyBorder="1" applyAlignment="1">
      <alignment horizontal="center" vertical="center" wrapText="1"/>
    </xf>
    <xf numFmtId="0" fontId="3" fillId="38" borderId="110" xfId="0" applyFont="1" applyFill="1" applyBorder="1" applyAlignment="1">
      <alignment horizontal="center" vertical="center" wrapText="1"/>
    </xf>
    <xf numFmtId="0" fontId="3" fillId="36" borderId="122" xfId="0" applyFont="1" applyFill="1" applyBorder="1" applyAlignment="1">
      <alignment vertical="center" wrapText="1"/>
    </xf>
    <xf numFmtId="0" fontId="3" fillId="36" borderId="103" xfId="0" applyFont="1" applyFill="1" applyBorder="1" applyAlignment="1">
      <alignment vertical="center" wrapText="1"/>
    </xf>
    <xf numFmtId="0" fontId="3" fillId="36" borderId="110" xfId="0" applyFont="1" applyFill="1" applyBorder="1" applyAlignment="1">
      <alignment horizontal="center" vertical="top" wrapText="1"/>
    </xf>
    <xf numFmtId="0" fontId="3" fillId="36" borderId="122" xfId="0" applyFont="1" applyFill="1" applyBorder="1" applyAlignment="1">
      <alignment horizontal="center" vertical="top" wrapText="1"/>
    </xf>
    <xf numFmtId="0" fontId="3" fillId="36" borderId="103" xfId="0" applyFont="1" applyFill="1" applyBorder="1" applyAlignment="1">
      <alignment horizontal="center" vertical="top" wrapText="1"/>
    </xf>
    <xf numFmtId="2" fontId="3" fillId="36" borderId="110" xfId="0" applyNumberFormat="1" applyFont="1" applyFill="1" applyBorder="1" applyAlignment="1">
      <alignment horizontal="center" vertical="center" wrapText="1"/>
    </xf>
    <xf numFmtId="2" fontId="0" fillId="0" borderId="122" xfId="0" applyNumberFormat="1" applyBorder="1" applyAlignment="1">
      <alignment horizontal="center" vertical="center"/>
    </xf>
    <xf numFmtId="2" fontId="0" fillId="0" borderId="103" xfId="0" applyNumberFormat="1" applyBorder="1" applyAlignment="1">
      <alignment horizontal="center" vertical="center"/>
    </xf>
    <xf numFmtId="0" fontId="0" fillId="36" borderId="122" xfId="0" applyFill="1" applyBorder="1" applyAlignment="1">
      <alignment horizontal="center" vertical="center" wrapText="1"/>
    </xf>
    <xf numFmtId="0" fontId="0" fillId="36" borderId="103" xfId="0" applyFill="1" applyBorder="1" applyAlignment="1">
      <alignment horizontal="center" vertical="center" wrapText="1"/>
    </xf>
    <xf numFmtId="0" fontId="3" fillId="0" borderId="108" xfId="0" applyFont="1" applyFill="1" applyBorder="1" applyAlignment="1">
      <alignment horizontal="center" vertical="center" wrapText="1"/>
    </xf>
    <xf numFmtId="0" fontId="0" fillId="0" borderId="124" xfId="0" applyBorder="1" applyAlignment="1">
      <alignment horizontal="center" vertical="center" wrapText="1"/>
    </xf>
    <xf numFmtId="0" fontId="0" fillId="0" borderId="111" xfId="0" applyBorder="1" applyAlignment="1">
      <alignment horizontal="center" vertical="center" wrapText="1"/>
    </xf>
    <xf numFmtId="0" fontId="12" fillId="36" borderId="122" xfId="0" applyFont="1" applyFill="1" applyBorder="1" applyAlignment="1">
      <alignment horizontal="center" vertical="center" wrapText="1"/>
    </xf>
    <xf numFmtId="0" fontId="12" fillId="0" borderId="103" xfId="0" applyFont="1" applyBorder="1" applyAlignment="1">
      <alignment horizontal="center" vertical="center" wrapText="1"/>
    </xf>
    <xf numFmtId="0" fontId="12" fillId="36" borderId="110" xfId="0" applyFont="1" applyFill="1" applyBorder="1" applyAlignment="1">
      <alignment horizontal="center" vertical="center" wrapText="1"/>
    </xf>
    <xf numFmtId="0" fontId="12" fillId="0" borderId="122" xfId="0" applyFont="1" applyBorder="1" applyAlignment="1">
      <alignment horizontal="center" vertical="center" wrapText="1"/>
    </xf>
    <xf numFmtId="0" fontId="0" fillId="0" borderId="103" xfId="0" applyBorder="1" applyAlignment="1">
      <alignment horizontal="center" vertical="center"/>
    </xf>
    <xf numFmtId="0" fontId="12" fillId="36" borderId="103" xfId="0" applyFont="1" applyFill="1" applyBorder="1" applyAlignment="1">
      <alignment horizontal="center" vertical="center" wrapText="1"/>
    </xf>
    <xf numFmtId="0" fontId="3" fillId="36" borderId="103" xfId="0" applyFont="1" applyFill="1" applyBorder="1" applyAlignment="1">
      <alignment horizontal="center" vertical="center" wrapText="1"/>
    </xf>
    <xf numFmtId="0" fontId="3" fillId="36" borderId="122" xfId="0" applyFont="1" applyFill="1" applyBorder="1" applyAlignment="1">
      <alignment horizontal="center" vertical="center" wrapText="1"/>
    </xf>
    <xf numFmtId="0" fontId="0" fillId="36" borderId="122" xfId="0" applyFill="1" applyBorder="1" applyAlignment="1">
      <alignment horizontal="center" vertical="center"/>
    </xf>
    <xf numFmtId="0" fontId="0" fillId="36" borderId="103" xfId="0" applyFill="1" applyBorder="1" applyAlignment="1">
      <alignment horizontal="center" vertical="center"/>
    </xf>
    <xf numFmtId="0" fontId="3" fillId="36" borderId="122" xfId="0" applyFont="1" applyFill="1" applyBorder="1" applyAlignment="1">
      <alignment horizontal="center" vertical="center"/>
    </xf>
    <xf numFmtId="0" fontId="3" fillId="36" borderId="103" xfId="0" applyFont="1" applyFill="1" applyBorder="1" applyAlignment="1">
      <alignment horizontal="center" vertical="center"/>
    </xf>
    <xf numFmtId="0" fontId="0" fillId="36" borderId="110" xfId="0" applyFill="1" applyBorder="1" applyAlignment="1">
      <alignment horizontal="center" vertical="center" wrapText="1"/>
    </xf>
    <xf numFmtId="0" fontId="0" fillId="36" borderId="110" xfId="0" quotePrefix="1" applyFill="1" applyBorder="1" applyAlignment="1">
      <alignment horizontal="center" vertical="center" wrapText="1"/>
    </xf>
    <xf numFmtId="0" fontId="0" fillId="36" borderId="103" xfId="0" quotePrefix="1" applyFill="1" applyBorder="1" applyAlignment="1">
      <alignment horizontal="center" vertical="center" wrapText="1"/>
    </xf>
    <xf numFmtId="2" fontId="12" fillId="36" borderId="110" xfId="0" applyNumberFormat="1" applyFont="1" applyFill="1" applyBorder="1" applyAlignment="1">
      <alignment horizontal="center" vertical="center" wrapText="1"/>
    </xf>
    <xf numFmtId="2" fontId="12" fillId="0" borderId="103" xfId="0" applyNumberFormat="1" applyFont="1" applyBorder="1" applyAlignment="1">
      <alignment horizontal="center" vertical="center" wrapText="1"/>
    </xf>
    <xf numFmtId="0" fontId="3" fillId="36" borderId="110" xfId="0" applyFont="1" applyFill="1" applyBorder="1" applyAlignment="1">
      <alignment horizontal="center" vertical="center"/>
    </xf>
    <xf numFmtId="0" fontId="70" fillId="0" borderId="0" xfId="0" applyFont="1" applyAlignment="1">
      <alignment horizontal="center"/>
    </xf>
    <xf numFmtId="0" fontId="41" fillId="0" borderId="0" xfId="0" applyFont="1" applyAlignment="1"/>
    <xf numFmtId="0" fontId="72" fillId="0" borderId="0" xfId="0" applyFont="1" applyFill="1" applyBorder="1" applyAlignment="1">
      <alignment horizontal="left" vertical="center"/>
    </xf>
    <xf numFmtId="0" fontId="68" fillId="4" borderId="108" xfId="0" applyFont="1" applyFill="1" applyBorder="1" applyAlignment="1">
      <alignment horizontal="center" vertical="center"/>
    </xf>
    <xf numFmtId="0" fontId="68" fillId="4" borderId="109" xfId="0" applyFont="1" applyFill="1" applyBorder="1" applyAlignment="1">
      <alignment horizontal="center" vertical="center"/>
    </xf>
    <xf numFmtId="0" fontId="68" fillId="4" borderId="110" xfId="0" applyFont="1" applyFill="1" applyBorder="1" applyAlignment="1">
      <alignment horizontal="center" vertical="center"/>
    </xf>
    <xf numFmtId="0" fontId="58" fillId="4" borderId="111" xfId="0" applyFont="1" applyFill="1" applyBorder="1" applyAlignment="1">
      <alignment horizontal="center" vertical="center" wrapText="1"/>
    </xf>
    <xf numFmtId="0" fontId="0" fillId="0" borderId="112" xfId="0" applyBorder="1" applyAlignment="1">
      <alignment vertical="center"/>
    </xf>
    <xf numFmtId="0" fontId="71" fillId="4" borderId="108" xfId="0" applyFont="1" applyFill="1" applyBorder="1" applyAlignment="1">
      <alignment horizontal="center" vertical="center"/>
    </xf>
    <xf numFmtId="0" fontId="71" fillId="4" borderId="109" xfId="0" applyFont="1" applyFill="1" applyBorder="1" applyAlignment="1">
      <alignment horizontal="center" vertical="center"/>
    </xf>
    <xf numFmtId="0" fontId="58" fillId="4" borderId="105" xfId="0" applyFont="1" applyFill="1" applyBorder="1" applyAlignment="1">
      <alignment horizontal="center" vertical="center" textRotation="90"/>
    </xf>
    <xf numFmtId="0" fontId="58" fillId="4" borderId="106" xfId="0" applyFont="1" applyFill="1" applyBorder="1" applyAlignment="1">
      <alignment horizontal="center" vertical="center" textRotation="90"/>
    </xf>
    <xf numFmtId="0" fontId="0" fillId="36" borderId="110" xfId="0" applyFill="1" applyBorder="1" applyAlignment="1">
      <alignment horizontal="center" vertical="center"/>
    </xf>
    <xf numFmtId="0" fontId="58" fillId="4" borderId="107" xfId="0" applyFont="1" applyFill="1" applyBorder="1" applyAlignment="1">
      <alignment horizontal="center" vertical="center" textRotation="90"/>
    </xf>
    <xf numFmtId="0" fontId="71" fillId="4" borderId="110" xfId="0" applyFont="1" applyFill="1" applyBorder="1" applyAlignment="1">
      <alignment horizontal="center" vertical="center"/>
    </xf>
    <xf numFmtId="0" fontId="10" fillId="0" borderId="41" xfId="5" applyFont="1" applyFill="1" applyBorder="1" applyAlignment="1">
      <alignment vertical="top" wrapText="1"/>
    </xf>
    <xf numFmtId="0" fontId="10" fillId="0" borderId="42" xfId="5" applyFont="1" applyFill="1" applyBorder="1" applyAlignment="1">
      <alignment vertical="top" wrapText="1"/>
    </xf>
    <xf numFmtId="0" fontId="10" fillId="0" borderId="3" xfId="5" applyFont="1" applyFill="1" applyBorder="1" applyAlignment="1">
      <alignment vertical="top" wrapText="1"/>
    </xf>
    <xf numFmtId="0" fontId="10" fillId="0" borderId="37" xfId="5" applyFont="1" applyFill="1" applyBorder="1" applyAlignment="1">
      <alignment vertical="top" wrapText="1"/>
    </xf>
    <xf numFmtId="0" fontId="10" fillId="0" borderId="38" xfId="5" applyFont="1" applyFill="1" applyBorder="1" applyAlignment="1">
      <alignment vertical="top" wrapText="1"/>
    </xf>
    <xf numFmtId="0" fontId="10" fillId="0" borderId="42" xfId="5" applyFont="1" applyFill="1" applyBorder="1" applyAlignment="1">
      <alignment horizontal="center" vertical="top" wrapText="1"/>
    </xf>
    <xf numFmtId="0" fontId="10" fillId="0" borderId="38" xfId="5" applyFont="1" applyFill="1" applyBorder="1" applyAlignment="1">
      <alignment horizontal="center" vertical="top" wrapText="1"/>
    </xf>
    <xf numFmtId="0" fontId="10" fillId="0" borderId="37" xfId="5" applyFont="1" applyFill="1" applyBorder="1" applyAlignment="1">
      <alignment horizontal="center" vertical="top" wrapText="1"/>
    </xf>
    <xf numFmtId="0" fontId="10" fillId="0" borderId="3" xfId="5" applyFont="1" applyFill="1" applyBorder="1" applyAlignment="1">
      <alignment horizontal="center" vertical="top" wrapText="1"/>
    </xf>
    <xf numFmtId="49" fontId="10" fillId="0" borderId="37" xfId="5" applyNumberFormat="1" applyFont="1" applyFill="1" applyBorder="1" applyAlignment="1">
      <alignment vertical="top" wrapText="1"/>
    </xf>
    <xf numFmtId="49" fontId="10" fillId="0" borderId="42" xfId="5" applyNumberFormat="1" applyFont="1" applyFill="1" applyBorder="1" applyAlignment="1">
      <alignment vertical="top" wrapText="1"/>
    </xf>
    <xf numFmtId="49" fontId="10" fillId="0" borderId="3" xfId="5" applyNumberFormat="1" applyFont="1" applyFill="1" applyBorder="1" applyAlignment="1">
      <alignment vertical="top" wrapText="1"/>
    </xf>
    <xf numFmtId="49" fontId="10" fillId="0" borderId="38" xfId="5" applyNumberFormat="1" applyFont="1" applyFill="1" applyBorder="1" applyAlignment="1">
      <alignment vertical="top" wrapText="1"/>
    </xf>
    <xf numFmtId="49" fontId="10" fillId="0" borderId="41" xfId="5" applyNumberFormat="1" applyFont="1" applyFill="1" applyBorder="1" applyAlignment="1">
      <alignment vertical="top" wrapText="1"/>
    </xf>
    <xf numFmtId="0" fontId="10" fillId="0" borderId="37" xfId="5" applyFont="1" applyFill="1" applyBorder="1" applyAlignment="1">
      <alignment horizontal="left" vertical="top" wrapText="1"/>
    </xf>
    <xf numFmtId="0" fontId="10" fillId="0" borderId="42" xfId="5" applyFont="1" applyFill="1" applyBorder="1" applyAlignment="1">
      <alignment horizontal="left" vertical="top" wrapText="1"/>
    </xf>
    <xf numFmtId="0" fontId="37" fillId="0" borderId="42" xfId="5" applyFont="1" applyFill="1" applyBorder="1" applyAlignment="1">
      <alignment vertical="top" wrapText="1"/>
    </xf>
    <xf numFmtId="0" fontId="37" fillId="0" borderId="38" xfId="5" applyFont="1" applyFill="1" applyBorder="1" applyAlignment="1">
      <alignment vertical="top" wrapText="1"/>
    </xf>
    <xf numFmtId="0" fontId="10" fillId="0" borderId="42" xfId="5" applyFont="1" applyBorder="1" applyAlignment="1">
      <alignment vertical="top" wrapText="1"/>
    </xf>
    <xf numFmtId="0" fontId="10" fillId="0" borderId="3" xfId="5" applyFont="1" applyBorder="1" applyAlignment="1">
      <alignment vertical="top" wrapText="1"/>
    </xf>
    <xf numFmtId="0" fontId="40" fillId="0" borderId="37" xfId="5" applyFont="1" applyFill="1" applyBorder="1" applyAlignment="1">
      <alignment vertical="top" wrapText="1"/>
    </xf>
    <xf numFmtId="0" fontId="40" fillId="0" borderId="42" xfId="5" applyFont="1" applyFill="1" applyBorder="1" applyAlignment="1">
      <alignment vertical="top" wrapText="1"/>
    </xf>
    <xf numFmtId="0" fontId="40" fillId="0" borderId="37" xfId="5" applyFont="1" applyFill="1" applyBorder="1" applyAlignment="1">
      <alignment horizontal="left" vertical="top" wrapText="1"/>
    </xf>
    <xf numFmtId="0" fontId="40" fillId="0" borderId="42" xfId="5" applyFont="1" applyFill="1" applyBorder="1" applyAlignment="1">
      <alignment horizontal="left" vertical="top" wrapText="1"/>
    </xf>
    <xf numFmtId="0" fontId="40" fillId="0" borderId="3" xfId="5" applyFont="1" applyFill="1" applyBorder="1" applyAlignment="1">
      <alignment horizontal="left" vertical="top" wrapText="1"/>
    </xf>
    <xf numFmtId="0" fontId="40" fillId="0" borderId="38" xfId="5" applyFont="1" applyFill="1" applyBorder="1" applyAlignment="1">
      <alignment vertical="top" wrapText="1"/>
    </xf>
    <xf numFmtId="0" fontId="0" fillId="0" borderId="42" xfId="0" applyBorder="1" applyAlignment="1">
      <alignment vertical="top" wrapText="1"/>
    </xf>
    <xf numFmtId="0" fontId="0" fillId="0" borderId="38" xfId="0" applyBorder="1" applyAlignment="1">
      <alignment vertical="top" wrapText="1"/>
    </xf>
    <xf numFmtId="0" fontId="10" fillId="0" borderId="41" xfId="5" applyFont="1" applyFill="1" applyBorder="1" applyAlignment="1">
      <alignment horizontal="center" vertical="center" wrapText="1"/>
    </xf>
    <xf numFmtId="0" fontId="10" fillId="0" borderId="3" xfId="5" applyFont="1" applyFill="1" applyBorder="1" applyAlignment="1">
      <alignment horizontal="center" vertical="center" wrapText="1"/>
    </xf>
    <xf numFmtId="0" fontId="10" fillId="0" borderId="3" xfId="5" applyFont="1" applyFill="1" applyBorder="1" applyAlignment="1">
      <alignment horizontal="left" vertical="top" wrapText="1"/>
    </xf>
    <xf numFmtId="0" fontId="12" fillId="0" borderId="39" xfId="5" applyFont="1" applyFill="1" applyBorder="1" applyAlignment="1">
      <alignment horizontal="left" vertical="center" wrapText="1" indent="1"/>
    </xf>
    <xf numFmtId="0" fontId="12" fillId="0" borderId="1" xfId="5" applyFont="1" applyFill="1" applyBorder="1" applyAlignment="1">
      <alignment horizontal="left" vertical="center" wrapText="1" indent="1"/>
    </xf>
    <xf numFmtId="0" fontId="12" fillId="0" borderId="51" xfId="5" applyFont="1" applyFill="1" applyBorder="1" applyAlignment="1">
      <alignment horizontal="left" vertical="center" wrapText="1" indent="1"/>
    </xf>
    <xf numFmtId="0" fontId="5" fillId="6" borderId="32" xfId="5" applyFont="1" applyFill="1" applyBorder="1" applyAlignment="1">
      <alignment horizontal="center" vertical="top" wrapText="1"/>
    </xf>
    <xf numFmtId="0" fontId="5" fillId="6" borderId="25" xfId="5" applyFont="1" applyFill="1" applyBorder="1" applyAlignment="1">
      <alignment horizontal="center" vertical="top" wrapText="1"/>
    </xf>
    <xf numFmtId="0" fontId="5" fillId="6" borderId="50" xfId="5" applyFont="1" applyFill="1" applyBorder="1" applyAlignment="1">
      <alignment horizontal="center" vertical="top" wrapText="1"/>
    </xf>
    <xf numFmtId="0" fontId="5" fillId="6" borderId="41" xfId="5" applyFont="1" applyFill="1" applyBorder="1" applyAlignment="1">
      <alignment horizontal="center" vertical="top" wrapText="1"/>
    </xf>
    <xf numFmtId="0" fontId="5" fillId="6" borderId="42" xfId="5" applyFont="1" applyFill="1" applyBorder="1" applyAlignment="1">
      <alignment horizontal="center" vertical="top" wrapText="1"/>
    </xf>
    <xf numFmtId="0" fontId="5" fillId="6" borderId="0" xfId="5" applyFont="1" applyFill="1" applyBorder="1" applyAlignment="1">
      <alignment horizontal="center" vertical="top" wrapText="1"/>
    </xf>
    <xf numFmtId="0" fontId="5" fillId="6" borderId="49" xfId="5" applyFont="1" applyFill="1" applyBorder="1" applyAlignment="1">
      <alignment horizontal="center" vertical="top" wrapText="1"/>
    </xf>
  </cellXfs>
  <cellStyles count="107">
    <cellStyle name="20% - Akzent1" xfId="10"/>
    <cellStyle name="20% - Akzent2" xfId="11"/>
    <cellStyle name="20% - Akzent3" xfId="12"/>
    <cellStyle name="20% - Akzent4" xfId="13"/>
    <cellStyle name="20% - Akzent5" xfId="14"/>
    <cellStyle name="20% - Akzent6" xfId="15"/>
    <cellStyle name="40% - Akzent1" xfId="16"/>
    <cellStyle name="40% - Akzent2" xfId="17"/>
    <cellStyle name="40% - Akzent3" xfId="18"/>
    <cellStyle name="40% - Akzent4" xfId="19"/>
    <cellStyle name="40% - Akzent5" xfId="20"/>
    <cellStyle name="40% - Akzent6" xfId="21"/>
    <cellStyle name="60% - Akzent1" xfId="22"/>
    <cellStyle name="60% - Akzent2" xfId="23"/>
    <cellStyle name="60% - Akzent3" xfId="24"/>
    <cellStyle name="60% - Akzent4" xfId="25"/>
    <cellStyle name="60% - Akzent5" xfId="26"/>
    <cellStyle name="60% - Akzent6" xfId="27"/>
    <cellStyle name="Accent1 2" xfId="28"/>
    <cellStyle name="Accent2 2" xfId="29"/>
    <cellStyle name="Accent3 2" xfId="30"/>
    <cellStyle name="Accent4 2" xfId="31"/>
    <cellStyle name="Accent5 2" xfId="32"/>
    <cellStyle name="Accent6 2" xfId="33"/>
    <cellStyle name="Avertissement 2" xfId="34"/>
    <cellStyle name="Calcul 2" xfId="35"/>
    <cellStyle name="Cellule liée 2" xfId="36"/>
    <cellStyle name="Commentaire 2" xfId="37"/>
    <cellStyle name="Entrée 2" xfId="38"/>
    <cellStyle name="Euro" xfId="39"/>
    <cellStyle name="Euro 2" xfId="40"/>
    <cellStyle name="Euro 3" xfId="41"/>
    <cellStyle name="Insatisfaisant 2" xfId="42"/>
    <cellStyle name="Monétaire 2" xfId="43"/>
    <cellStyle name="Monétaire 3" xfId="44"/>
    <cellStyle name="Neutre 2" xfId="45"/>
    <cellStyle name="Normal" xfId="0" builtinId="0"/>
    <cellStyle name="Normal 2" xfId="9"/>
    <cellStyle name="Normal 2 2" xfId="7"/>
    <cellStyle name="Normal 3" xfId="6"/>
    <cellStyle name="Normal 3 2" xfId="46"/>
    <cellStyle name="Normal 3 3" xfId="47"/>
    <cellStyle name="Normal 4" xfId="48"/>
    <cellStyle name="Normal 4 2" xfId="49"/>
    <cellStyle name="Normal 5" xfId="50"/>
    <cellStyle name="Normal 5 2" xfId="51"/>
    <cellStyle name="Notiz 2" xfId="52"/>
    <cellStyle name="Notiz 3" xfId="53"/>
    <cellStyle name="Satisfaisant 2" xfId="54"/>
    <cellStyle name="Sortie 2" xfId="55"/>
    <cellStyle name="Standard 2" xfId="4"/>
    <cellStyle name="Standard 2 2" xfId="5"/>
    <cellStyle name="Standard 2 2 2" xfId="56"/>
    <cellStyle name="Standard 2 3" xfId="57"/>
    <cellStyle name="Standard 2 4" xfId="58"/>
    <cellStyle name="Standard 3" xfId="59"/>
    <cellStyle name="Standard 3 2" xfId="60"/>
    <cellStyle name="Standard 3 2 2" xfId="61"/>
    <cellStyle name="Standard 3 2 2 2" xfId="62"/>
    <cellStyle name="Standard 3 2 2 2 2" xfId="96"/>
    <cellStyle name="Standard 3 2 2 3" xfId="63"/>
    <cellStyle name="Standard 3 2 2 4" xfId="95"/>
    <cellStyle name="Standard 3 2 3" xfId="64"/>
    <cellStyle name="Standard 3 2 3 2" xfId="65"/>
    <cellStyle name="Standard 3 2 3 2 2" xfId="98"/>
    <cellStyle name="Standard 3 2 3 3" xfId="66"/>
    <cellStyle name="Standard 3 2 3 4" xfId="97"/>
    <cellStyle name="Standard 3 2 4" xfId="67"/>
    <cellStyle name="Standard 3 2 4 2" xfId="99"/>
    <cellStyle name="Standard 3 2 5" xfId="68"/>
    <cellStyle name="Standard 3 2 6" xfId="94"/>
    <cellStyle name="Standard 3 3" xfId="69"/>
    <cellStyle name="Standard 3 3 2" xfId="70"/>
    <cellStyle name="Standard 3 3 2 2" xfId="101"/>
    <cellStyle name="Standard 3 3 3" xfId="71"/>
    <cellStyle name="Standard 3 3 4" xfId="100"/>
    <cellStyle name="Standard 3 4" xfId="72"/>
    <cellStyle name="Standard 3 4 2" xfId="73"/>
    <cellStyle name="Standard 3 4 2 2" xfId="103"/>
    <cellStyle name="Standard 3 4 3" xfId="74"/>
    <cellStyle name="Standard 3 4 4" xfId="102"/>
    <cellStyle name="Standard 3 5" xfId="75"/>
    <cellStyle name="Standard 3 5 2" xfId="76"/>
    <cellStyle name="Standard 3 5 2 2" xfId="105"/>
    <cellStyle name="Standard 3 5 3" xfId="77"/>
    <cellStyle name="Standard 3 5 4" xfId="104"/>
    <cellStyle name="Standard 3 6" xfId="78"/>
    <cellStyle name="Standard 3 6 2" xfId="79"/>
    <cellStyle name="Standard 3 6 3" xfId="106"/>
    <cellStyle name="Standard 3 7" xfId="80"/>
    <cellStyle name="Standard 3 8" xfId="93"/>
    <cellStyle name="Standard 4" xfId="1"/>
    <cellStyle name="Standard 4 2" xfId="81"/>
    <cellStyle name="Standard 4 3" xfId="82"/>
    <cellStyle name="Standard 4 4" xfId="83"/>
    <cellStyle name="Standard 5" xfId="84"/>
    <cellStyle name="Standard_KR_KoRe-Katalog_V50_080704" xfId="2"/>
    <cellStyle name="Standard_PM_KoRe-Katalog_V36_071019" xfId="3"/>
    <cellStyle name="Texte explicatif 2" xfId="85"/>
    <cellStyle name="Titre 2" xfId="86"/>
    <cellStyle name="Titre 1 2" xfId="87"/>
    <cellStyle name="Titre 2 2" xfId="88"/>
    <cellStyle name="Titre 3 2" xfId="89"/>
    <cellStyle name="Titre 4 2" xfId="90"/>
    <cellStyle name="Total 2" xfId="91"/>
    <cellStyle name="Vérification 2" xfId="92"/>
    <cellStyle name="Währung 2" xfId="8"/>
  </cellStyles>
  <dxfs count="2">
    <dxf>
      <font>
        <color rgb="FFFFFFFF"/>
      </font>
    </dxf>
    <dxf>
      <font>
        <color rgb="FFFFFFFF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A4A1"/>
      <rgbColor rgb="0094FF8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EEB7F0"/>
      <rgbColor rgb="00D3E5F0"/>
      <rgbColor rgb="00E3E3E3"/>
      <rgbColor rgb="003366FF"/>
      <rgbColor rgb="0033CCCC"/>
      <rgbColor rgb="00339933"/>
      <rgbColor rgb="00CFCD69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FF"/>
      <color rgb="FFFFCCFF"/>
      <color rgb="FFFFFFCC"/>
      <color rgb="FF63F9F9"/>
      <color rgb="FFA4F791"/>
      <color rgb="FFCCCCFF"/>
      <color rgb="FFC0C0FF"/>
      <color rgb="FF69FFFF"/>
      <color rgb="FFE3E3E3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showGridLines="0" zoomScaleNormal="100" workbookViewId="0"/>
  </sheetViews>
  <sheetFormatPr baseColWidth="10" defaultColWidth="9.140625" defaultRowHeight="12.75"/>
  <cols>
    <col min="1" max="1" width="9.140625" style="397"/>
    <col min="2" max="2" width="11.7109375" style="398" customWidth="1"/>
    <col min="3" max="3" width="2.7109375" style="398" customWidth="1"/>
    <col min="4" max="4" width="4.28515625" style="398" customWidth="1"/>
    <col min="5" max="5" width="36.7109375" style="398" customWidth="1"/>
    <col min="6" max="6" width="15.85546875" style="398" customWidth="1"/>
    <col min="7" max="14" width="3.28515625" style="485" customWidth="1"/>
    <col min="15" max="15" width="6.5703125" style="399" customWidth="1"/>
    <col min="16" max="16384" width="9.140625" style="397"/>
  </cols>
  <sheetData>
    <row r="1" spans="2:15" s="396" customFormat="1" ht="20.25">
      <c r="B1" s="760"/>
      <c r="C1" s="760"/>
      <c r="D1" s="761" t="s">
        <v>880</v>
      </c>
      <c r="E1" s="761"/>
      <c r="F1" s="761"/>
      <c r="G1" s="761"/>
      <c r="H1" s="761"/>
      <c r="I1" s="761"/>
      <c r="J1" s="761"/>
      <c r="K1" s="761"/>
      <c r="L1" s="761"/>
      <c r="M1" s="761"/>
      <c r="N1" s="761"/>
      <c r="O1" s="395" t="s">
        <v>1146</v>
      </c>
    </row>
    <row r="2" spans="2:15" ht="20.25">
      <c r="B2" s="762" t="s">
        <v>1151</v>
      </c>
      <c r="C2" s="762"/>
      <c r="D2" s="762"/>
      <c r="E2" s="762"/>
      <c r="F2" s="762"/>
      <c r="G2" s="762"/>
      <c r="H2" s="762"/>
      <c r="I2" s="762"/>
      <c r="J2" s="762"/>
      <c r="K2" s="762"/>
      <c r="L2" s="762"/>
      <c r="M2" s="762"/>
      <c r="N2" s="762"/>
      <c r="O2" s="762"/>
    </row>
    <row r="3" spans="2:15" s="399" customFormat="1" ht="15">
      <c r="B3" s="763" t="s">
        <v>810</v>
      </c>
      <c r="C3" s="763"/>
      <c r="D3" s="763"/>
      <c r="E3" s="763"/>
      <c r="F3" s="763"/>
      <c r="G3" s="763"/>
      <c r="H3" s="763"/>
      <c r="I3" s="763"/>
      <c r="J3" s="763"/>
      <c r="K3" s="763"/>
      <c r="L3" s="763"/>
      <c r="M3" s="763"/>
      <c r="N3" s="763"/>
      <c r="O3" s="763"/>
    </row>
    <row r="4" spans="2:15">
      <c r="B4" s="764" t="s">
        <v>811</v>
      </c>
      <c r="C4" s="764"/>
      <c r="D4" s="764"/>
      <c r="E4" s="764"/>
      <c r="F4" s="764"/>
      <c r="G4" s="764"/>
      <c r="H4" s="764"/>
      <c r="I4" s="764"/>
      <c r="J4" s="764"/>
      <c r="K4" s="764"/>
      <c r="L4" s="764"/>
      <c r="M4" s="764"/>
      <c r="N4" s="764"/>
      <c r="O4" s="764"/>
    </row>
    <row r="5" spans="2:15" ht="20.25">
      <c r="B5" s="759" t="s">
        <v>812</v>
      </c>
      <c r="C5" s="759"/>
      <c r="D5" s="759"/>
      <c r="E5" s="759"/>
      <c r="F5" s="759"/>
      <c r="G5" s="759"/>
      <c r="H5" s="759"/>
      <c r="I5" s="759"/>
      <c r="J5" s="759"/>
      <c r="K5" s="759"/>
      <c r="L5" s="759"/>
      <c r="M5" s="759"/>
      <c r="N5" s="759"/>
      <c r="O5" s="759"/>
    </row>
    <row r="6" spans="2:15" s="399" customFormat="1">
      <c r="B6" s="766" t="s">
        <v>813</v>
      </c>
      <c r="C6" s="767" t="s">
        <v>814</v>
      </c>
      <c r="D6" s="768" t="s">
        <v>815</v>
      </c>
      <c r="E6" s="400"/>
      <c r="F6" s="401" t="s">
        <v>816</v>
      </c>
      <c r="G6" s="770" t="s">
        <v>1149</v>
      </c>
      <c r="H6" s="770"/>
      <c r="I6" s="770" t="s">
        <v>1148</v>
      </c>
      <c r="J6" s="770"/>
      <c r="K6" s="770" t="s">
        <v>1150</v>
      </c>
      <c r="L6" s="770"/>
      <c r="M6" s="770" t="s">
        <v>817</v>
      </c>
      <c r="N6" s="770"/>
      <c r="O6" s="771" t="s">
        <v>818</v>
      </c>
    </row>
    <row r="7" spans="2:15">
      <c r="B7" s="766"/>
      <c r="C7" s="767"/>
      <c r="D7" s="769"/>
      <c r="E7" s="402"/>
      <c r="F7" s="402" t="s">
        <v>819</v>
      </c>
      <c r="G7" s="403">
        <v>1</v>
      </c>
      <c r="H7" s="403">
        <v>2</v>
      </c>
      <c r="I7" s="403">
        <v>3</v>
      </c>
      <c r="J7" s="403">
        <v>4</v>
      </c>
      <c r="K7" s="403">
        <v>5</v>
      </c>
      <c r="L7" s="403">
        <v>6</v>
      </c>
      <c r="M7" s="403">
        <v>7</v>
      </c>
      <c r="N7" s="403">
        <v>8</v>
      </c>
      <c r="O7" s="771"/>
    </row>
    <row r="8" spans="2:15" ht="13.5" thickBot="1">
      <c r="B8" s="404"/>
      <c r="C8" s="404"/>
      <c r="D8" s="404"/>
      <c r="E8" s="405"/>
      <c r="F8" s="405"/>
      <c r="G8" s="772"/>
      <c r="H8" s="772"/>
      <c r="I8" s="772"/>
      <c r="J8" s="772"/>
      <c r="K8" s="772"/>
      <c r="L8" s="772"/>
      <c r="M8" s="772"/>
      <c r="N8" s="772"/>
      <c r="O8" s="406"/>
    </row>
    <row r="9" spans="2:15" ht="17.25" thickTop="1" thickBot="1">
      <c r="B9" s="407"/>
      <c r="C9" s="408"/>
      <c r="D9" s="408"/>
      <c r="E9" s="773" t="s">
        <v>820</v>
      </c>
      <c r="F9" s="773"/>
      <c r="G9" s="774" t="s">
        <v>821</v>
      </c>
      <c r="H9" s="774"/>
      <c r="I9" s="774"/>
      <c r="J9" s="774"/>
      <c r="K9" s="774"/>
      <c r="L9" s="774"/>
      <c r="M9" s="774"/>
      <c r="N9" s="774"/>
      <c r="O9" s="409"/>
    </row>
    <row r="10" spans="2:15" ht="16.5" thickTop="1">
      <c r="B10" s="410"/>
      <c r="C10" s="411"/>
      <c r="D10" s="412"/>
      <c r="E10" s="413"/>
      <c r="F10" s="414"/>
      <c r="G10" s="415"/>
      <c r="H10" s="416"/>
      <c r="I10" s="415"/>
      <c r="J10" s="416"/>
      <c r="K10" s="415"/>
      <c r="L10" s="416"/>
      <c r="M10" s="415"/>
      <c r="N10" s="417"/>
      <c r="O10" s="418"/>
    </row>
    <row r="11" spans="2:15">
      <c r="B11" s="419" t="s">
        <v>822</v>
      </c>
      <c r="C11" s="420">
        <v>1</v>
      </c>
      <c r="D11" s="421">
        <v>0.1</v>
      </c>
      <c r="E11" s="765" t="s">
        <v>823</v>
      </c>
      <c r="F11" s="765"/>
      <c r="G11" s="420">
        <f t="shared" ref="G11:N11" si="0">SUM(G12:G13)</f>
        <v>3</v>
      </c>
      <c r="H11" s="420">
        <f t="shared" si="0"/>
        <v>3</v>
      </c>
      <c r="I11" s="420">
        <f t="shared" si="0"/>
        <v>3</v>
      </c>
      <c r="J11" s="420">
        <f t="shared" si="0"/>
        <v>3</v>
      </c>
      <c r="K11" s="420">
        <f t="shared" si="0"/>
        <v>3</v>
      </c>
      <c r="L11" s="420">
        <f t="shared" si="0"/>
        <v>3</v>
      </c>
      <c r="M11" s="420">
        <f t="shared" si="0"/>
        <v>3</v>
      </c>
      <c r="N11" s="420">
        <f t="shared" si="0"/>
        <v>3</v>
      </c>
      <c r="O11" s="422">
        <f>SUM(G11:N11)*20</f>
        <v>480</v>
      </c>
    </row>
    <row r="12" spans="2:15">
      <c r="B12" s="423" t="s">
        <v>824</v>
      </c>
      <c r="C12" s="424">
        <v>1</v>
      </c>
      <c r="D12" s="425">
        <v>0.5</v>
      </c>
      <c r="E12" s="426" t="s">
        <v>825</v>
      </c>
      <c r="F12" s="427"/>
      <c r="G12" s="428">
        <v>1</v>
      </c>
      <c r="H12" s="428">
        <v>1</v>
      </c>
      <c r="I12" s="428">
        <v>1</v>
      </c>
      <c r="J12" s="428">
        <v>1</v>
      </c>
      <c r="K12" s="428">
        <v>1</v>
      </c>
      <c r="L12" s="428">
        <v>1</v>
      </c>
      <c r="M12" s="429">
        <v>1</v>
      </c>
      <c r="N12" s="429">
        <v>1</v>
      </c>
      <c r="O12" s="430">
        <f>(I12+J12+K12+L12+M12+H12+G12+N12)*20</f>
        <v>160</v>
      </c>
    </row>
    <row r="13" spans="2:15">
      <c r="B13" s="431" t="s">
        <v>826</v>
      </c>
      <c r="C13" s="424">
        <v>1</v>
      </c>
      <c r="D13" s="425">
        <v>0.5</v>
      </c>
      <c r="E13" s="426" t="s">
        <v>827</v>
      </c>
      <c r="F13" s="427"/>
      <c r="G13" s="428">
        <v>2</v>
      </c>
      <c r="H13" s="428">
        <v>2</v>
      </c>
      <c r="I13" s="428">
        <v>2</v>
      </c>
      <c r="J13" s="428">
        <v>2</v>
      </c>
      <c r="K13" s="428">
        <v>2</v>
      </c>
      <c r="L13" s="428">
        <v>2</v>
      </c>
      <c r="M13" s="429">
        <v>2</v>
      </c>
      <c r="N13" s="429">
        <v>2</v>
      </c>
      <c r="O13" s="430">
        <f>(I13+J13+K13+L13+M13+H13+G13+N13)*20</f>
        <v>320</v>
      </c>
    </row>
    <row r="14" spans="2:15" ht="15">
      <c r="B14" s="432"/>
      <c r="C14" s="433"/>
      <c r="D14" s="434"/>
      <c r="E14" s="435"/>
      <c r="F14" s="436"/>
      <c r="G14" s="437"/>
      <c r="H14" s="607"/>
      <c r="I14" s="437"/>
      <c r="J14" s="607"/>
      <c r="K14" s="437"/>
      <c r="L14" s="607"/>
      <c r="M14" s="437"/>
      <c r="N14" s="608"/>
      <c r="O14" s="438"/>
    </row>
    <row r="15" spans="2:15" s="440" customFormat="1">
      <c r="B15" s="419" t="s">
        <v>828</v>
      </c>
      <c r="C15" s="420">
        <v>1</v>
      </c>
      <c r="D15" s="439">
        <v>0.5</v>
      </c>
      <c r="E15" s="765" t="s">
        <v>829</v>
      </c>
      <c r="F15" s="765"/>
      <c r="G15" s="420">
        <f t="shared" ref="G15:N15" si="1">SUM(G16:G19)</f>
        <v>6</v>
      </c>
      <c r="H15" s="420">
        <f t="shared" si="1"/>
        <v>6</v>
      </c>
      <c r="I15" s="420">
        <f t="shared" si="1"/>
        <v>3</v>
      </c>
      <c r="J15" s="420">
        <f t="shared" si="1"/>
        <v>3</v>
      </c>
      <c r="K15" s="420">
        <f t="shared" si="1"/>
        <v>1</v>
      </c>
      <c r="L15" s="420">
        <f t="shared" si="1"/>
        <v>1</v>
      </c>
      <c r="M15" s="420">
        <f t="shared" si="1"/>
        <v>0</v>
      </c>
      <c r="N15" s="420">
        <f t="shared" si="1"/>
        <v>0</v>
      </c>
      <c r="O15" s="422">
        <f>SUM(G15:N15)*20</f>
        <v>400</v>
      </c>
    </row>
    <row r="16" spans="2:15">
      <c r="B16" s="431" t="s">
        <v>830</v>
      </c>
      <c r="C16" s="428"/>
      <c r="D16" s="441">
        <v>0.5</v>
      </c>
      <c r="E16" s="776" t="s">
        <v>894</v>
      </c>
      <c r="F16" s="776"/>
      <c r="G16" s="428">
        <v>2</v>
      </c>
      <c r="H16" s="428">
        <v>3</v>
      </c>
      <c r="I16" s="428">
        <v>1</v>
      </c>
      <c r="J16" s="428">
        <v>1</v>
      </c>
      <c r="K16" s="443"/>
      <c r="L16" s="443"/>
      <c r="M16" s="443"/>
      <c r="N16" s="443"/>
      <c r="O16" s="430">
        <f>(I16+J16+K16+L16+M16+H16+G16+N16)*20</f>
        <v>140</v>
      </c>
    </row>
    <row r="17" spans="2:15">
      <c r="B17" s="431" t="s">
        <v>831</v>
      </c>
      <c r="C17" s="428"/>
      <c r="D17" s="441">
        <v>0.5</v>
      </c>
      <c r="E17" s="776" t="s">
        <v>256</v>
      </c>
      <c r="F17" s="776"/>
      <c r="G17" s="555">
        <v>1</v>
      </c>
      <c r="H17" s="555">
        <v>1</v>
      </c>
      <c r="I17" s="556"/>
      <c r="J17" s="556"/>
      <c r="K17" s="557">
        <v>1</v>
      </c>
      <c r="L17" s="557">
        <v>1</v>
      </c>
      <c r="M17" s="443"/>
      <c r="N17" s="443"/>
      <c r="O17" s="430">
        <f>(I17+J17+K17+L17+M17+H17+G17+N17)*20</f>
        <v>80</v>
      </c>
    </row>
    <row r="18" spans="2:15">
      <c r="B18" s="431" t="s">
        <v>832</v>
      </c>
      <c r="C18" s="428"/>
      <c r="D18" s="441">
        <v>0.5</v>
      </c>
      <c r="E18" s="776" t="s">
        <v>895</v>
      </c>
      <c r="F18" s="776"/>
      <c r="G18" s="428">
        <v>1</v>
      </c>
      <c r="H18" s="428"/>
      <c r="I18" s="443"/>
      <c r="J18" s="443"/>
      <c r="K18" s="443"/>
      <c r="L18" s="443"/>
      <c r="M18" s="443"/>
      <c r="N18" s="443"/>
      <c r="O18" s="430">
        <f>(I18+J18+K18+L18+M18+H18+G18+N18)*20</f>
        <v>20</v>
      </c>
    </row>
    <row r="19" spans="2:15">
      <c r="B19" s="431" t="s">
        <v>833</v>
      </c>
      <c r="C19" s="428"/>
      <c r="D19" s="441">
        <v>0.5</v>
      </c>
      <c r="E19" s="776" t="s">
        <v>335</v>
      </c>
      <c r="F19" s="776"/>
      <c r="G19" s="428">
        <v>2</v>
      </c>
      <c r="H19" s="428">
        <v>2</v>
      </c>
      <c r="I19" s="428">
        <v>2</v>
      </c>
      <c r="J19" s="428">
        <v>2</v>
      </c>
      <c r="K19" s="428"/>
      <c r="L19" s="428"/>
      <c r="M19" s="428"/>
      <c r="N19" s="443"/>
      <c r="O19" s="430">
        <f>(I19+J19+K19+L19+M19+H19+G19+N19)*20</f>
        <v>160</v>
      </c>
    </row>
    <row r="20" spans="2:15">
      <c r="B20" s="444"/>
      <c r="C20" s="445"/>
      <c r="D20" s="446"/>
      <c r="E20" s="447"/>
      <c r="F20" s="609"/>
      <c r="G20" s="448"/>
      <c r="H20" s="448"/>
      <c r="I20" s="448"/>
      <c r="J20" s="448"/>
      <c r="K20" s="448"/>
      <c r="L20" s="448"/>
      <c r="M20" s="448"/>
      <c r="N20" s="448"/>
      <c r="O20" s="449"/>
    </row>
    <row r="21" spans="2:15" s="440" customFormat="1">
      <c r="B21" s="444" t="s">
        <v>834</v>
      </c>
      <c r="C21" s="448">
        <v>1</v>
      </c>
      <c r="D21" s="450">
        <v>0.5</v>
      </c>
      <c r="E21" s="765" t="s">
        <v>835</v>
      </c>
      <c r="F21" s="765"/>
      <c r="G21" s="448">
        <v>1</v>
      </c>
      <c r="H21" s="448">
        <v>1</v>
      </c>
      <c r="I21" s="448">
        <v>1</v>
      </c>
      <c r="J21" s="448">
        <v>1</v>
      </c>
      <c r="K21" s="448">
        <v>1</v>
      </c>
      <c r="L21" s="448">
        <v>1</v>
      </c>
      <c r="M21" s="448">
        <v>1</v>
      </c>
      <c r="N21" s="448">
        <v>1</v>
      </c>
      <c r="O21" s="422">
        <f>(I21+J21+K21+L21+M21+H21+G21+N21)*20</f>
        <v>160</v>
      </c>
    </row>
    <row r="22" spans="2:15">
      <c r="B22" s="444"/>
      <c r="C22" s="445"/>
      <c r="D22" s="451"/>
      <c r="E22" s="447"/>
      <c r="F22" s="452"/>
      <c r="G22" s="448"/>
      <c r="H22" s="448"/>
      <c r="I22" s="448"/>
      <c r="J22" s="448"/>
      <c r="K22" s="448"/>
      <c r="L22" s="448"/>
      <c r="M22" s="448"/>
      <c r="N22" s="448"/>
      <c r="O22" s="422"/>
    </row>
    <row r="23" spans="2:15" s="440" customFormat="1">
      <c r="B23" s="444" t="s">
        <v>836</v>
      </c>
      <c r="C23" s="448"/>
      <c r="D23" s="451">
        <v>0.5</v>
      </c>
      <c r="E23" s="447" t="s">
        <v>837</v>
      </c>
      <c r="F23" s="452"/>
      <c r="G23" s="420">
        <f t="shared" ref="G23:N23" si="2">SUM(G24:G25)</f>
        <v>2</v>
      </c>
      <c r="H23" s="420">
        <f t="shared" si="2"/>
        <v>2</v>
      </c>
      <c r="I23" s="420">
        <f t="shared" si="2"/>
        <v>1</v>
      </c>
      <c r="J23" s="420">
        <f t="shared" si="2"/>
        <v>1</v>
      </c>
      <c r="K23" s="420">
        <f t="shared" si="2"/>
        <v>1</v>
      </c>
      <c r="L23" s="420">
        <f t="shared" si="2"/>
        <v>1</v>
      </c>
      <c r="M23" s="420">
        <f t="shared" si="2"/>
        <v>0</v>
      </c>
      <c r="N23" s="420">
        <f t="shared" si="2"/>
        <v>0</v>
      </c>
      <c r="O23" s="422">
        <f>SUM(G23:N23)*20</f>
        <v>160</v>
      </c>
    </row>
    <row r="24" spans="2:15">
      <c r="B24" s="431" t="s">
        <v>838</v>
      </c>
      <c r="C24" s="428"/>
      <c r="D24" s="441">
        <v>0.5</v>
      </c>
      <c r="E24" s="776" t="s">
        <v>1108</v>
      </c>
      <c r="F24" s="776"/>
      <c r="G24" s="428">
        <v>1</v>
      </c>
      <c r="H24" s="428">
        <v>1</v>
      </c>
      <c r="I24" s="428"/>
      <c r="J24" s="428"/>
      <c r="K24" s="428">
        <v>1</v>
      </c>
      <c r="L24" s="428">
        <v>1</v>
      </c>
      <c r="M24" s="428"/>
      <c r="N24" s="428"/>
      <c r="O24" s="453">
        <f>SUM(G24:N24)*20</f>
        <v>80</v>
      </c>
    </row>
    <row r="25" spans="2:15">
      <c r="B25" s="431" t="s">
        <v>839</v>
      </c>
      <c r="C25" s="428"/>
      <c r="D25" s="454">
        <v>0.5</v>
      </c>
      <c r="E25" s="455" t="s">
        <v>840</v>
      </c>
      <c r="F25" s="456"/>
      <c r="G25" s="428">
        <v>1</v>
      </c>
      <c r="H25" s="428">
        <v>1</v>
      </c>
      <c r="I25" s="428">
        <v>1</v>
      </c>
      <c r="J25" s="428">
        <v>1</v>
      </c>
      <c r="K25" s="428"/>
      <c r="L25" s="428"/>
      <c r="M25" s="428"/>
      <c r="N25" s="428"/>
      <c r="O25" s="453">
        <f>SUM(G25:N25)*20</f>
        <v>80</v>
      </c>
    </row>
    <row r="26" spans="2:15" s="463" customFormat="1">
      <c r="B26" s="457"/>
      <c r="C26" s="458"/>
      <c r="D26" s="459"/>
      <c r="E26" s="460"/>
      <c r="F26" s="461"/>
      <c r="G26" s="458"/>
      <c r="H26" s="458"/>
      <c r="I26" s="458"/>
      <c r="J26" s="458"/>
      <c r="K26" s="458"/>
      <c r="L26" s="458"/>
      <c r="M26" s="458"/>
      <c r="N26" s="458"/>
      <c r="O26" s="462"/>
    </row>
    <row r="27" spans="2:15" s="440" customFormat="1">
      <c r="B27" s="444" t="s">
        <v>841</v>
      </c>
      <c r="C27" s="448">
        <v>1</v>
      </c>
      <c r="D27" s="464">
        <v>0.5</v>
      </c>
      <c r="E27" s="777" t="s">
        <v>842</v>
      </c>
      <c r="F27" s="777"/>
      <c r="G27" s="420">
        <f t="shared" ref="G27:N27" si="3">SUM(G28:G29)</f>
        <v>2</v>
      </c>
      <c r="H27" s="420">
        <f t="shared" si="3"/>
        <v>2</v>
      </c>
      <c r="I27" s="420">
        <f t="shared" si="3"/>
        <v>3</v>
      </c>
      <c r="J27" s="420">
        <f t="shared" si="3"/>
        <v>3</v>
      </c>
      <c r="K27" s="420">
        <f t="shared" si="3"/>
        <v>1</v>
      </c>
      <c r="L27" s="420">
        <f t="shared" si="3"/>
        <v>1</v>
      </c>
      <c r="M27" s="420">
        <f t="shared" si="3"/>
        <v>1</v>
      </c>
      <c r="N27" s="420">
        <f t="shared" si="3"/>
        <v>1</v>
      </c>
      <c r="O27" s="422">
        <f>SUM(G27:N27)*20</f>
        <v>280</v>
      </c>
    </row>
    <row r="28" spans="2:15">
      <c r="B28" s="431" t="s">
        <v>843</v>
      </c>
      <c r="C28" s="465"/>
      <c r="D28" s="425">
        <v>0.5</v>
      </c>
      <c r="E28" s="455" t="s">
        <v>807</v>
      </c>
      <c r="F28" s="610"/>
      <c r="G28" s="428">
        <v>2</v>
      </c>
      <c r="H28" s="428">
        <v>2</v>
      </c>
      <c r="I28" s="428">
        <v>2</v>
      </c>
      <c r="J28" s="428">
        <v>2</v>
      </c>
      <c r="K28" s="428">
        <v>1</v>
      </c>
      <c r="L28" s="428">
        <v>1</v>
      </c>
      <c r="M28" s="428">
        <v>1</v>
      </c>
      <c r="N28" s="428">
        <v>1</v>
      </c>
      <c r="O28" s="453">
        <f>(I28+J28+K28+L28+M28+H28+G28+N28)*20</f>
        <v>240</v>
      </c>
    </row>
    <row r="29" spans="2:15">
      <c r="B29" s="431" t="s">
        <v>1135</v>
      </c>
      <c r="C29" s="465"/>
      <c r="D29" s="425">
        <v>0.5</v>
      </c>
      <c r="E29" s="455" t="s">
        <v>844</v>
      </c>
      <c r="F29" s="610"/>
      <c r="G29" s="428"/>
      <c r="H29" s="428"/>
      <c r="I29" s="428">
        <v>1</v>
      </c>
      <c r="J29" s="428">
        <v>1</v>
      </c>
      <c r="K29" s="428"/>
      <c r="L29" s="428"/>
      <c r="M29" s="428"/>
      <c r="N29" s="428"/>
      <c r="O29" s="453">
        <f>(I29+J29+K29+L29+M29+H29+G29+N29)*20</f>
        <v>40</v>
      </c>
    </row>
    <row r="30" spans="2:15">
      <c r="B30" s="467"/>
      <c r="C30" s="465"/>
      <c r="D30" s="425"/>
      <c r="E30" s="455"/>
      <c r="F30" s="610"/>
      <c r="G30" s="428"/>
      <c r="H30" s="428"/>
      <c r="I30" s="428"/>
      <c r="J30" s="428"/>
      <c r="K30" s="428"/>
      <c r="L30" s="428"/>
      <c r="M30" s="428"/>
      <c r="N30" s="428"/>
      <c r="O30" s="453"/>
    </row>
    <row r="31" spans="2:15" s="440" customFormat="1">
      <c r="B31" s="606" t="s">
        <v>845</v>
      </c>
      <c r="C31" s="448">
        <v>1</v>
      </c>
      <c r="D31" s="450">
        <v>0.5</v>
      </c>
      <c r="E31" s="777" t="s">
        <v>197</v>
      </c>
      <c r="F31" s="777"/>
      <c r="G31" s="420">
        <f t="shared" ref="G31:N31" si="4">SUM(G32:G36)</f>
        <v>2</v>
      </c>
      <c r="H31" s="420">
        <f t="shared" si="4"/>
        <v>2</v>
      </c>
      <c r="I31" s="420">
        <f t="shared" si="4"/>
        <v>5</v>
      </c>
      <c r="J31" s="420">
        <f t="shared" si="4"/>
        <v>3</v>
      </c>
      <c r="K31" s="420">
        <f t="shared" si="4"/>
        <v>0</v>
      </c>
      <c r="L31" s="420">
        <f t="shared" si="4"/>
        <v>0</v>
      </c>
      <c r="M31" s="420">
        <f t="shared" si="4"/>
        <v>1</v>
      </c>
      <c r="N31" s="420">
        <f t="shared" si="4"/>
        <v>1</v>
      </c>
      <c r="O31" s="422">
        <f>SUM(G31:N31)*20</f>
        <v>280</v>
      </c>
    </row>
    <row r="32" spans="2:15">
      <c r="B32" s="467" t="s">
        <v>846</v>
      </c>
      <c r="C32" s="465"/>
      <c r="D32" s="425">
        <v>0.5</v>
      </c>
      <c r="E32" s="455" t="s">
        <v>847</v>
      </c>
      <c r="F32" s="610"/>
      <c r="G32" s="428">
        <v>1</v>
      </c>
      <c r="H32" s="466">
        <v>1</v>
      </c>
      <c r="I32" s="428"/>
      <c r="J32" s="428"/>
      <c r="K32" s="428"/>
      <c r="L32" s="428"/>
      <c r="M32" s="428"/>
      <c r="N32" s="428"/>
      <c r="O32" s="453">
        <f>(I32+J32+K32+L32+M32+H32+G32+N32)*20</f>
        <v>40</v>
      </c>
    </row>
    <row r="33" spans="2:15">
      <c r="B33" s="467" t="s">
        <v>848</v>
      </c>
      <c r="C33" s="465"/>
      <c r="D33" s="425">
        <v>0.5</v>
      </c>
      <c r="E33" s="455" t="s">
        <v>896</v>
      </c>
      <c r="F33" s="610"/>
      <c r="G33" s="428">
        <v>1</v>
      </c>
      <c r="H33" s="428">
        <v>1</v>
      </c>
      <c r="I33" s="428">
        <v>1</v>
      </c>
      <c r="J33" s="428">
        <v>1</v>
      </c>
      <c r="K33" s="428"/>
      <c r="L33" s="428"/>
      <c r="M33" s="428"/>
      <c r="N33" s="428"/>
      <c r="O33" s="453">
        <f>(I33+J33+K33+L33+M33+H33+G33+N33)*20</f>
        <v>80</v>
      </c>
    </row>
    <row r="34" spans="2:15">
      <c r="B34" s="467" t="s">
        <v>849</v>
      </c>
      <c r="C34" s="465"/>
      <c r="D34" s="425">
        <v>0.5</v>
      </c>
      <c r="E34" s="455" t="s">
        <v>1109</v>
      </c>
      <c r="F34" s="610"/>
      <c r="G34" s="428"/>
      <c r="H34" s="428"/>
      <c r="I34" s="428">
        <v>2</v>
      </c>
      <c r="J34" s="428"/>
      <c r="K34" s="428"/>
      <c r="L34" s="428"/>
      <c r="M34" s="428"/>
      <c r="N34" s="428"/>
      <c r="O34" s="453">
        <f>(I34+J34+K34+L34+M34+H34+G34+N34)*20</f>
        <v>40</v>
      </c>
    </row>
    <row r="35" spans="2:15">
      <c r="B35" s="467" t="s">
        <v>850</v>
      </c>
      <c r="C35" s="465"/>
      <c r="D35" s="425">
        <v>0.5</v>
      </c>
      <c r="E35" s="455" t="s">
        <v>851</v>
      </c>
      <c r="F35" s="610"/>
      <c r="G35" s="428"/>
      <c r="H35" s="466"/>
      <c r="I35" s="428">
        <v>2</v>
      </c>
      <c r="J35" s="428">
        <v>2</v>
      </c>
      <c r="K35" s="466"/>
      <c r="L35" s="466"/>
      <c r="M35" s="428"/>
      <c r="N35" s="428"/>
      <c r="O35" s="453">
        <f>(I35+J35+K35+L35+M35+H35+G35+N35)*20</f>
        <v>80</v>
      </c>
    </row>
    <row r="36" spans="2:15">
      <c r="B36" s="467" t="s">
        <v>852</v>
      </c>
      <c r="C36" s="465"/>
      <c r="D36" s="425">
        <v>0.5</v>
      </c>
      <c r="E36" s="455" t="s">
        <v>643</v>
      </c>
      <c r="F36" s="610"/>
      <c r="G36" s="428"/>
      <c r="H36" s="428"/>
      <c r="I36" s="428"/>
      <c r="J36" s="428"/>
      <c r="K36" s="428"/>
      <c r="L36" s="428"/>
      <c r="M36" s="428">
        <v>1</v>
      </c>
      <c r="N36" s="428">
        <v>1</v>
      </c>
      <c r="O36" s="453">
        <f>(I36+J36+K36+L36+M36+H36+G36+N36)*20</f>
        <v>40</v>
      </c>
    </row>
    <row r="37" spans="2:15" s="463" customFormat="1">
      <c r="B37" s="457"/>
      <c r="C37" s="468"/>
      <c r="D37" s="469"/>
      <c r="E37" s="460"/>
      <c r="F37" s="611"/>
      <c r="G37" s="458"/>
      <c r="H37" s="458"/>
      <c r="I37" s="458"/>
      <c r="J37" s="458"/>
      <c r="K37" s="458"/>
      <c r="L37" s="458"/>
      <c r="M37" s="458"/>
      <c r="N37" s="458"/>
      <c r="O37" s="462"/>
    </row>
    <row r="38" spans="2:15" s="440" customFormat="1">
      <c r="B38" s="444" t="s">
        <v>853</v>
      </c>
      <c r="C38" s="448">
        <v>1</v>
      </c>
      <c r="D38" s="464">
        <v>0.5</v>
      </c>
      <c r="E38" s="777" t="s">
        <v>708</v>
      </c>
      <c r="F38" s="777"/>
      <c r="G38" s="448"/>
      <c r="H38" s="448"/>
      <c r="I38" s="448"/>
      <c r="J38" s="448">
        <v>2</v>
      </c>
      <c r="K38" s="448"/>
      <c r="L38" s="448"/>
      <c r="M38" s="448">
        <v>3</v>
      </c>
      <c r="N38" s="448">
        <v>3</v>
      </c>
      <c r="O38" s="422">
        <f>SUM(G38:N38)*20</f>
        <v>160</v>
      </c>
    </row>
    <row r="39" spans="2:15">
      <c r="B39" s="470"/>
      <c r="C39" s="448"/>
      <c r="D39" s="464"/>
      <c r="E39" s="777"/>
      <c r="F39" s="777"/>
      <c r="G39" s="471"/>
      <c r="H39" s="448"/>
      <c r="I39" s="420"/>
      <c r="J39" s="420"/>
      <c r="K39" s="420"/>
      <c r="L39" s="420"/>
      <c r="M39" s="420"/>
      <c r="N39" s="472"/>
      <c r="O39" s="473"/>
    </row>
    <row r="40" spans="2:15" s="479" customFormat="1" ht="13.5" thickBot="1">
      <c r="B40" s="474" t="s">
        <v>854</v>
      </c>
      <c r="C40" s="475">
        <v>0</v>
      </c>
      <c r="D40" s="476"/>
      <c r="E40" s="775" t="s">
        <v>855</v>
      </c>
      <c r="F40" s="775"/>
      <c r="G40" s="475">
        <v>2</v>
      </c>
      <c r="H40" s="475">
        <v>2</v>
      </c>
      <c r="I40" s="475">
        <v>2</v>
      </c>
      <c r="J40" s="475">
        <v>2</v>
      </c>
      <c r="K40" s="475">
        <v>2</v>
      </c>
      <c r="L40" s="475">
        <v>2</v>
      </c>
      <c r="M40" s="475"/>
      <c r="N40" s="477"/>
      <c r="O40" s="478">
        <f>SUM(G40:N40)*20</f>
        <v>240</v>
      </c>
    </row>
    <row r="41" spans="2:15" ht="14.25" thickTop="1" thickBot="1">
      <c r="B41" s="480"/>
      <c r="C41" s="481"/>
      <c r="D41" s="481"/>
      <c r="E41" s="482"/>
      <c r="F41" s="483" t="s">
        <v>856</v>
      </c>
      <c r="G41" s="484">
        <f>SUM(G11,G15,G21:G23,G27,G31,G38,G40)</f>
        <v>18</v>
      </c>
      <c r="H41" s="484">
        <f t="shared" ref="H41:N41" si="5">SUM(H11,H15,H21:H23,H27,H31,H38,H40)</f>
        <v>18</v>
      </c>
      <c r="I41" s="484">
        <f t="shared" si="5"/>
        <v>18</v>
      </c>
      <c r="J41" s="484">
        <f t="shared" si="5"/>
        <v>18</v>
      </c>
      <c r="K41" s="484">
        <f t="shared" si="5"/>
        <v>9</v>
      </c>
      <c r="L41" s="484">
        <f t="shared" si="5"/>
        <v>9</v>
      </c>
      <c r="M41" s="484">
        <f t="shared" si="5"/>
        <v>9</v>
      </c>
      <c r="N41" s="484">
        <f t="shared" si="5"/>
        <v>9</v>
      </c>
      <c r="O41" s="717">
        <f>SUM(O11,O15,O21:O23,O27,O31,O38,O40)</f>
        <v>2160</v>
      </c>
    </row>
    <row r="42" spans="2:15" ht="13.5" thickTop="1"/>
  </sheetData>
  <mergeCells count="30">
    <mergeCell ref="E40:F40"/>
    <mergeCell ref="E15:F15"/>
    <mergeCell ref="E16:F16"/>
    <mergeCell ref="E17:F17"/>
    <mergeCell ref="E18:F18"/>
    <mergeCell ref="E19:F19"/>
    <mergeCell ref="E21:F21"/>
    <mergeCell ref="E24:F24"/>
    <mergeCell ref="E27:F27"/>
    <mergeCell ref="E31:F31"/>
    <mergeCell ref="E38:F38"/>
    <mergeCell ref="E39:F39"/>
    <mergeCell ref="M6:N6"/>
    <mergeCell ref="O6:O7"/>
    <mergeCell ref="G8:N8"/>
    <mergeCell ref="E9:F9"/>
    <mergeCell ref="G9:N9"/>
    <mergeCell ref="I6:J6"/>
    <mergeCell ref="K6:L6"/>
    <mergeCell ref="E11:F11"/>
    <mergeCell ref="B6:B7"/>
    <mergeCell ref="C6:C7"/>
    <mergeCell ref="D6:D7"/>
    <mergeCell ref="G6:H6"/>
    <mergeCell ref="B5:O5"/>
    <mergeCell ref="B1:C1"/>
    <mergeCell ref="D1:N1"/>
    <mergeCell ref="B2:O2"/>
    <mergeCell ref="B3:O3"/>
    <mergeCell ref="B4:O4"/>
  </mergeCells>
  <conditionalFormatting sqref="O36:O37">
    <cfRule type="cellIs" dxfId="1" priority="1" operator="equal">
      <formula>0</formula>
    </cfRule>
  </conditionalFormatting>
  <pageMargins left="0.7" right="0.7" top="0.75" bottom="0.75" header="0.3" footer="0.3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outlinePr summaryBelow="0"/>
  </sheetPr>
  <dimension ref="A1:G32"/>
  <sheetViews>
    <sheetView showGridLines="0" view="pageBreakPreview" zoomScale="120" zoomScaleNormal="145" zoomScaleSheetLayoutView="120" zoomScalePageLayoutView="90" workbookViewId="0"/>
  </sheetViews>
  <sheetFormatPr baseColWidth="10" defaultColWidth="10.85546875" defaultRowHeight="12.75"/>
  <cols>
    <col min="1" max="1" width="8.7109375" style="146" customWidth="1"/>
    <col min="2" max="2" width="65.42578125" style="142" customWidth="1"/>
    <col min="3" max="3" width="11" style="144" customWidth="1"/>
    <col min="4" max="5" width="3.140625" style="145" customWidth="1"/>
    <col min="6" max="6" width="3.140625" style="143" customWidth="1"/>
    <col min="7" max="7" width="14.140625" style="145" customWidth="1"/>
    <col min="8" max="16384" width="10.85546875" style="247"/>
  </cols>
  <sheetData>
    <row r="1" spans="1:7" s="334" customFormat="1" ht="18">
      <c r="A1" s="327" t="s">
        <v>97</v>
      </c>
      <c r="B1" s="328" t="s">
        <v>806</v>
      </c>
      <c r="C1" s="329"/>
      <c r="D1" s="330"/>
      <c r="E1" s="331"/>
      <c r="F1" s="332"/>
      <c r="G1" s="333"/>
    </row>
    <row r="2" spans="1:7" s="110" customFormat="1" ht="12">
      <c r="A2" s="33" t="s">
        <v>111</v>
      </c>
      <c r="B2" s="225" t="s">
        <v>435</v>
      </c>
      <c r="C2" s="156" t="s">
        <v>89</v>
      </c>
      <c r="D2" s="193"/>
      <c r="E2" s="34"/>
      <c r="F2" s="194"/>
      <c r="G2" s="288"/>
    </row>
    <row r="3" spans="1:7" s="36" customFormat="1" ht="12">
      <c r="A3" s="278" t="s">
        <v>112</v>
      </c>
      <c r="B3" s="301" t="s">
        <v>436</v>
      </c>
      <c r="C3" s="302" t="s">
        <v>215</v>
      </c>
      <c r="D3" s="281" t="s">
        <v>67</v>
      </c>
      <c r="E3" s="305" t="s">
        <v>67</v>
      </c>
      <c r="F3" s="283" t="s">
        <v>67</v>
      </c>
      <c r="G3" s="876" t="s">
        <v>501</v>
      </c>
    </row>
    <row r="4" spans="1:7" s="36" customFormat="1">
      <c r="A4" s="44"/>
      <c r="B4" s="109" t="s">
        <v>437</v>
      </c>
      <c r="C4" s="176"/>
      <c r="D4" s="67"/>
      <c r="E4" s="213"/>
      <c r="F4" s="106"/>
      <c r="G4" s="873"/>
    </row>
    <row r="5" spans="1:7" s="36" customFormat="1" ht="63.75" customHeight="1">
      <c r="A5" s="72"/>
      <c r="B5" s="118" t="s">
        <v>438</v>
      </c>
      <c r="C5" s="177"/>
      <c r="D5" s="199"/>
      <c r="E5" s="216"/>
      <c r="F5" s="115"/>
      <c r="G5" s="874"/>
    </row>
    <row r="6" spans="1:7" s="36" customFormat="1" ht="12">
      <c r="A6" s="245" t="s">
        <v>113</v>
      </c>
      <c r="B6" s="246" t="s">
        <v>439</v>
      </c>
      <c r="C6" s="170" t="s">
        <v>215</v>
      </c>
      <c r="D6" s="303" t="s">
        <v>67</v>
      </c>
      <c r="E6" s="304" t="s">
        <v>67</v>
      </c>
      <c r="F6" s="55" t="s">
        <v>67</v>
      </c>
      <c r="G6" s="864"/>
    </row>
    <row r="7" spans="1:7" s="36" customFormat="1">
      <c r="A7" s="44"/>
      <c r="B7" s="109" t="s">
        <v>440</v>
      </c>
      <c r="C7" s="176"/>
      <c r="D7" s="67"/>
      <c r="E7" s="213"/>
      <c r="F7" s="106"/>
      <c r="G7" s="864"/>
    </row>
    <row r="8" spans="1:7" s="110" customFormat="1">
      <c r="A8" s="44"/>
      <c r="B8" s="111" t="s">
        <v>441</v>
      </c>
      <c r="C8" s="178"/>
      <c r="D8" s="133"/>
      <c r="E8" s="215"/>
      <c r="F8" s="108"/>
      <c r="G8" s="867"/>
    </row>
    <row r="9" spans="1:7" s="110" customFormat="1" ht="12">
      <c r="A9" s="244" t="s">
        <v>114</v>
      </c>
      <c r="B9" s="103" t="s">
        <v>442</v>
      </c>
      <c r="C9" s="165" t="s">
        <v>215</v>
      </c>
      <c r="D9" s="104" t="s">
        <v>67</v>
      </c>
      <c r="E9" s="119" t="s">
        <v>67</v>
      </c>
      <c r="F9" s="50" t="s">
        <v>67</v>
      </c>
      <c r="G9" s="866"/>
    </row>
    <row r="10" spans="1:7" s="110" customFormat="1">
      <c r="A10" s="44"/>
      <c r="B10" s="109" t="s">
        <v>769</v>
      </c>
      <c r="C10" s="176"/>
      <c r="D10" s="67"/>
      <c r="E10" s="213"/>
      <c r="F10" s="106"/>
      <c r="G10" s="864"/>
    </row>
    <row r="11" spans="1:7" s="110" customFormat="1" ht="12.75" customHeight="1">
      <c r="A11" s="44"/>
      <c r="B11" s="111" t="s">
        <v>770</v>
      </c>
      <c r="C11" s="178"/>
      <c r="D11" s="133"/>
      <c r="E11" s="215"/>
      <c r="F11" s="108"/>
      <c r="G11" s="867"/>
    </row>
    <row r="12" spans="1:7" s="110" customFormat="1" ht="12">
      <c r="A12" s="244" t="s">
        <v>115</v>
      </c>
      <c r="B12" s="103" t="s">
        <v>443</v>
      </c>
      <c r="C12" s="165" t="s">
        <v>215</v>
      </c>
      <c r="D12" s="104" t="s">
        <v>67</v>
      </c>
      <c r="E12" s="119" t="s">
        <v>67</v>
      </c>
      <c r="F12" s="50" t="s">
        <v>67</v>
      </c>
      <c r="G12" s="866" t="s">
        <v>502</v>
      </c>
    </row>
    <row r="13" spans="1:7" s="110" customFormat="1">
      <c r="A13" s="44"/>
      <c r="B13" s="109" t="s">
        <v>444</v>
      </c>
      <c r="C13" s="176"/>
      <c r="D13" s="67"/>
      <c r="E13" s="213"/>
      <c r="F13" s="106"/>
      <c r="G13" s="864"/>
    </row>
    <row r="14" spans="1:7" s="110" customFormat="1">
      <c r="A14" s="44"/>
      <c r="B14" s="109" t="s">
        <v>445</v>
      </c>
      <c r="C14" s="176"/>
      <c r="D14" s="67"/>
      <c r="E14" s="213"/>
      <c r="F14" s="106"/>
      <c r="G14" s="864"/>
    </row>
    <row r="15" spans="1:7" s="110" customFormat="1">
      <c r="A15" s="44"/>
      <c r="B15" s="109" t="s">
        <v>446</v>
      </c>
      <c r="C15" s="176"/>
      <c r="D15" s="67"/>
      <c r="E15" s="213"/>
      <c r="F15" s="106"/>
      <c r="G15" s="864"/>
    </row>
    <row r="16" spans="1:7" s="110" customFormat="1" ht="24" customHeight="1">
      <c r="A16" s="48"/>
      <c r="B16" s="109" t="s">
        <v>447</v>
      </c>
      <c r="C16" s="176"/>
      <c r="D16" s="67"/>
      <c r="E16" s="213"/>
      <c r="F16" s="106"/>
      <c r="G16" s="867"/>
    </row>
    <row r="17" spans="1:7" s="36" customFormat="1" ht="12">
      <c r="A17" s="245" t="s">
        <v>116</v>
      </c>
      <c r="B17" s="246" t="s">
        <v>448</v>
      </c>
      <c r="C17" s="175" t="s">
        <v>215</v>
      </c>
      <c r="D17" s="91" t="s">
        <v>67</v>
      </c>
      <c r="E17" s="54" t="s">
        <v>67</v>
      </c>
      <c r="F17" s="55" t="s">
        <v>67</v>
      </c>
      <c r="G17" s="864"/>
    </row>
    <row r="18" spans="1:7" s="36" customFormat="1">
      <c r="A18" s="44"/>
      <c r="B18" s="109" t="s">
        <v>449</v>
      </c>
      <c r="C18" s="176"/>
      <c r="D18" s="67"/>
      <c r="E18" s="213"/>
      <c r="F18" s="106"/>
      <c r="G18" s="864"/>
    </row>
    <row r="19" spans="1:7" s="102" customFormat="1">
      <c r="A19" s="44"/>
      <c r="B19" s="109" t="s">
        <v>450</v>
      </c>
      <c r="C19" s="176"/>
      <c r="D19" s="67"/>
      <c r="E19" s="213"/>
      <c r="F19" s="106"/>
      <c r="G19" s="864"/>
    </row>
    <row r="20" spans="1:7" s="36" customFormat="1">
      <c r="A20" s="44"/>
      <c r="B20" s="109" t="s">
        <v>794</v>
      </c>
      <c r="C20" s="176"/>
      <c r="D20" s="67"/>
      <c r="E20" s="213"/>
      <c r="F20" s="106"/>
      <c r="G20" s="864"/>
    </row>
    <row r="21" spans="1:7" s="110" customFormat="1">
      <c r="A21" s="44"/>
      <c r="B21" s="111" t="s">
        <v>451</v>
      </c>
      <c r="C21" s="178"/>
      <c r="D21" s="133"/>
      <c r="E21" s="215"/>
      <c r="F21" s="108"/>
      <c r="G21" s="867"/>
    </row>
    <row r="22" spans="1:7" s="110" customFormat="1" ht="12">
      <c r="A22" s="244" t="s">
        <v>117</v>
      </c>
      <c r="B22" s="103" t="s">
        <v>452</v>
      </c>
      <c r="C22" s="172" t="s">
        <v>215</v>
      </c>
      <c r="D22" s="67" t="s">
        <v>67</v>
      </c>
      <c r="E22" s="49" t="s">
        <v>67</v>
      </c>
      <c r="F22" s="50" t="s">
        <v>67</v>
      </c>
      <c r="G22" s="866"/>
    </row>
    <row r="23" spans="1:7" s="110" customFormat="1">
      <c r="A23" s="44"/>
      <c r="B23" s="109" t="s">
        <v>453</v>
      </c>
      <c r="C23" s="176"/>
      <c r="D23" s="67"/>
      <c r="E23" s="213"/>
      <c r="F23" s="106"/>
      <c r="G23" s="864"/>
    </row>
    <row r="24" spans="1:7" s="110" customFormat="1" ht="36">
      <c r="A24" s="72"/>
      <c r="B24" s="118" t="s">
        <v>454</v>
      </c>
      <c r="C24" s="177"/>
      <c r="D24" s="199"/>
      <c r="E24" s="216"/>
      <c r="F24" s="115"/>
      <c r="G24" s="865"/>
    </row>
    <row r="25" spans="1:7" s="110" customFormat="1" ht="12">
      <c r="A25" s="33" t="s">
        <v>118</v>
      </c>
      <c r="B25" s="225" t="s">
        <v>455</v>
      </c>
      <c r="C25" s="156" t="s">
        <v>84</v>
      </c>
      <c r="D25" s="193"/>
      <c r="E25" s="34"/>
      <c r="F25" s="194"/>
      <c r="G25" s="288"/>
    </row>
    <row r="26" spans="1:7" s="110" customFormat="1" ht="12">
      <c r="A26" s="244" t="s">
        <v>119</v>
      </c>
      <c r="B26" s="103" t="s">
        <v>456</v>
      </c>
      <c r="C26" s="172" t="s">
        <v>215</v>
      </c>
      <c r="D26" s="67" t="s">
        <v>67</v>
      </c>
      <c r="E26" s="49" t="s">
        <v>67</v>
      </c>
      <c r="F26" s="50" t="s">
        <v>67</v>
      </c>
      <c r="G26" s="866"/>
    </row>
    <row r="27" spans="1:7" s="110" customFormat="1" ht="24">
      <c r="A27" s="44"/>
      <c r="B27" s="109" t="s">
        <v>457</v>
      </c>
      <c r="C27" s="176"/>
      <c r="D27" s="67"/>
      <c r="E27" s="213"/>
      <c r="F27" s="106"/>
      <c r="G27" s="864"/>
    </row>
    <row r="28" spans="1:7" s="110" customFormat="1" ht="24">
      <c r="A28" s="72"/>
      <c r="B28" s="111" t="s">
        <v>771</v>
      </c>
      <c r="C28" s="177"/>
      <c r="D28" s="199"/>
      <c r="E28" s="216"/>
      <c r="F28" s="115"/>
      <c r="G28" s="865"/>
    </row>
    <row r="29" spans="1:7" s="110" customFormat="1" ht="12">
      <c r="A29" s="33" t="s">
        <v>120</v>
      </c>
      <c r="B29" s="225" t="s">
        <v>458</v>
      </c>
      <c r="C29" s="156" t="s">
        <v>84</v>
      </c>
      <c r="D29" s="193"/>
      <c r="E29" s="34"/>
      <c r="F29" s="194"/>
      <c r="G29" s="288"/>
    </row>
    <row r="30" spans="1:7" s="120" customFormat="1" ht="12">
      <c r="A30" s="278" t="s">
        <v>121</v>
      </c>
      <c r="B30" s="301" t="s">
        <v>459</v>
      </c>
      <c r="C30" s="302"/>
      <c r="D30" s="281"/>
      <c r="E30" s="282"/>
      <c r="F30" s="283"/>
      <c r="G30" s="863"/>
    </row>
    <row r="31" spans="1:7" s="110" customFormat="1" ht="12.75" customHeight="1">
      <c r="A31" s="44"/>
      <c r="B31" s="109" t="s">
        <v>460</v>
      </c>
      <c r="C31" s="176"/>
      <c r="D31" s="67"/>
      <c r="E31" s="213"/>
      <c r="F31" s="106"/>
      <c r="G31" s="864"/>
    </row>
    <row r="32" spans="1:7" s="110" customFormat="1">
      <c r="A32" s="72"/>
      <c r="B32" s="121" t="s">
        <v>199</v>
      </c>
      <c r="C32" s="177"/>
      <c r="D32" s="199"/>
      <c r="E32" s="216"/>
      <c r="F32" s="115"/>
      <c r="G32" s="865"/>
    </row>
  </sheetData>
  <mergeCells count="8">
    <mergeCell ref="G30:G32"/>
    <mergeCell ref="G3:G5"/>
    <mergeCell ref="G6:G8"/>
    <mergeCell ref="G9:G11"/>
    <mergeCell ref="G12:G16"/>
    <mergeCell ref="G17:G21"/>
    <mergeCell ref="G22:G24"/>
    <mergeCell ref="G26:G28"/>
  </mergeCells>
  <pageMargins left="0.59055118110236227" right="0.39370078740157483" top="0.59055118110236227" bottom="0.59055118110236227" header="0.39370078740157483" footer="0.39370078740157483"/>
  <pageSetup paperSize="9" scale="80" fitToHeight="57" orientation="portrait" r:id="rId1"/>
  <headerFooter alignWithMargins="0">
    <oddFooter>&amp;L&amp;8&amp;F&amp;R&amp;8&amp;P / &amp;N</oddFooter>
  </headerFooter>
  <rowBreaks count="1" manualBreakCount="1">
    <brk id="5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outlinePr summaryBelow="0"/>
  </sheetPr>
  <dimension ref="A1:G125"/>
  <sheetViews>
    <sheetView showGridLines="0" view="pageBreakPreview" zoomScale="120" zoomScaleNormal="145" zoomScaleSheetLayoutView="120" zoomScalePageLayoutView="90" workbookViewId="0"/>
  </sheetViews>
  <sheetFormatPr baseColWidth="10" defaultColWidth="10.85546875" defaultRowHeight="12.75"/>
  <cols>
    <col min="1" max="1" width="8.7109375" style="146" customWidth="1"/>
    <col min="2" max="2" width="65.42578125" style="142" customWidth="1"/>
    <col min="3" max="3" width="11" style="144" customWidth="1"/>
    <col min="4" max="5" width="3.140625" style="145" customWidth="1"/>
    <col min="6" max="6" width="3.140625" style="143" customWidth="1"/>
    <col min="7" max="7" width="14.140625" style="145" customWidth="1"/>
    <col min="8" max="16384" width="10.85546875" style="247"/>
  </cols>
  <sheetData>
    <row r="1" spans="1:7" s="336" customFormat="1" ht="18">
      <c r="A1" s="327" t="s">
        <v>122</v>
      </c>
      <c r="B1" s="335" t="s">
        <v>807</v>
      </c>
      <c r="C1" s="329">
        <v>280</v>
      </c>
      <c r="D1" s="330"/>
      <c r="E1" s="331"/>
      <c r="F1" s="332"/>
      <c r="G1" s="333"/>
    </row>
    <row r="2" spans="1:7" s="110" customFormat="1" ht="12">
      <c r="A2" s="33" t="s">
        <v>123</v>
      </c>
      <c r="B2" s="225" t="s">
        <v>679</v>
      </c>
      <c r="C2" s="156" t="s">
        <v>89</v>
      </c>
      <c r="D2" s="193"/>
      <c r="E2" s="34"/>
      <c r="F2" s="194"/>
      <c r="G2" s="288"/>
    </row>
    <row r="3" spans="1:7" s="110" customFormat="1" ht="12">
      <c r="A3" s="244" t="s">
        <v>124</v>
      </c>
      <c r="B3" s="103" t="s">
        <v>462</v>
      </c>
      <c r="C3" s="172" t="s">
        <v>215</v>
      </c>
      <c r="D3" s="67" t="s">
        <v>67</v>
      </c>
      <c r="E3" s="49" t="s">
        <v>67</v>
      </c>
      <c r="F3" s="50" t="s">
        <v>67</v>
      </c>
      <c r="G3" s="866"/>
    </row>
    <row r="4" spans="1:7" s="110" customFormat="1" ht="24">
      <c r="A4" s="44"/>
      <c r="B4" s="109" t="s">
        <v>463</v>
      </c>
      <c r="C4" s="176"/>
      <c r="D4" s="67"/>
      <c r="E4" s="213"/>
      <c r="F4" s="106"/>
      <c r="G4" s="864"/>
    </row>
    <row r="5" spans="1:7" s="110" customFormat="1">
      <c r="A5" s="44"/>
      <c r="B5" s="109" t="s">
        <v>464</v>
      </c>
      <c r="C5" s="176"/>
      <c r="D5" s="67"/>
      <c r="E5" s="213"/>
      <c r="F5" s="106"/>
      <c r="G5" s="864"/>
    </row>
    <row r="6" spans="1:7" s="110" customFormat="1">
      <c r="A6" s="44"/>
      <c r="B6" s="109" t="s">
        <v>465</v>
      </c>
      <c r="C6" s="176"/>
      <c r="D6" s="67"/>
      <c r="E6" s="213"/>
      <c r="F6" s="106"/>
      <c r="G6" s="864"/>
    </row>
    <row r="7" spans="1:7" s="36" customFormat="1">
      <c r="A7" s="44"/>
      <c r="B7" s="109" t="s">
        <v>466</v>
      </c>
      <c r="C7" s="176"/>
      <c r="D7" s="67"/>
      <c r="E7" s="213"/>
      <c r="F7" s="106"/>
      <c r="G7" s="864"/>
    </row>
    <row r="8" spans="1:7" s="110" customFormat="1">
      <c r="A8" s="44"/>
      <c r="B8" s="107" t="s">
        <v>467</v>
      </c>
      <c r="C8" s="178"/>
      <c r="D8" s="133"/>
      <c r="E8" s="215"/>
      <c r="F8" s="108"/>
      <c r="G8" s="867"/>
    </row>
    <row r="9" spans="1:7" s="110" customFormat="1" ht="12">
      <c r="A9" s="244" t="s">
        <v>125</v>
      </c>
      <c r="B9" s="103" t="s">
        <v>468</v>
      </c>
      <c r="C9" s="172" t="s">
        <v>215</v>
      </c>
      <c r="D9" s="67" t="s">
        <v>67</v>
      </c>
      <c r="E9" s="49" t="s">
        <v>67</v>
      </c>
      <c r="F9" s="50" t="s">
        <v>67</v>
      </c>
      <c r="G9" s="866"/>
    </row>
    <row r="10" spans="1:7" s="110" customFormat="1">
      <c r="A10" s="44"/>
      <c r="B10" s="109" t="s">
        <v>469</v>
      </c>
      <c r="C10" s="176"/>
      <c r="D10" s="67"/>
      <c r="E10" s="213"/>
      <c r="F10" s="106"/>
      <c r="G10" s="864"/>
    </row>
    <row r="11" spans="1:7" s="110" customFormat="1" ht="13.5">
      <c r="A11" s="44"/>
      <c r="B11" s="111" t="s">
        <v>470</v>
      </c>
      <c r="C11" s="178"/>
      <c r="D11" s="133"/>
      <c r="E11" s="215"/>
      <c r="F11" s="108"/>
      <c r="G11" s="867"/>
    </row>
    <row r="12" spans="1:7" s="110" customFormat="1" ht="12">
      <c r="A12" s="244" t="s">
        <v>126</v>
      </c>
      <c r="B12" s="103" t="s">
        <v>471</v>
      </c>
      <c r="C12" s="172" t="s">
        <v>215</v>
      </c>
      <c r="D12" s="67" t="s">
        <v>67</v>
      </c>
      <c r="E12" s="49" t="s">
        <v>67</v>
      </c>
      <c r="F12" s="50" t="s">
        <v>67</v>
      </c>
      <c r="G12" s="866" t="s">
        <v>500</v>
      </c>
    </row>
    <row r="13" spans="1:7" s="36" customFormat="1">
      <c r="A13" s="44"/>
      <c r="B13" s="109" t="s">
        <v>680</v>
      </c>
      <c r="C13" s="180"/>
      <c r="D13" s="67"/>
      <c r="E13" s="213"/>
      <c r="F13" s="106"/>
      <c r="G13" s="864"/>
    </row>
    <row r="14" spans="1:7" s="36" customFormat="1">
      <c r="A14" s="44"/>
      <c r="B14" s="109" t="s">
        <v>472</v>
      </c>
      <c r="C14" s="176"/>
      <c r="D14" s="67"/>
      <c r="E14" s="213"/>
      <c r="F14" s="106"/>
      <c r="G14" s="864"/>
    </row>
    <row r="15" spans="1:7" s="102" customFormat="1">
      <c r="A15" s="44"/>
      <c r="B15" s="109" t="s">
        <v>473</v>
      </c>
      <c r="C15" s="176"/>
      <c r="D15" s="67"/>
      <c r="E15" s="213"/>
      <c r="F15" s="106"/>
      <c r="G15" s="864"/>
    </row>
    <row r="16" spans="1:7" s="36" customFormat="1">
      <c r="A16" s="44"/>
      <c r="B16" s="109" t="s">
        <v>474</v>
      </c>
      <c r="C16" s="176"/>
      <c r="D16" s="67"/>
      <c r="E16" s="213"/>
      <c r="F16" s="106"/>
      <c r="G16" s="864"/>
    </row>
    <row r="17" spans="1:7" s="110" customFormat="1">
      <c r="A17" s="44"/>
      <c r="B17" s="109" t="s">
        <v>475</v>
      </c>
      <c r="C17" s="176"/>
      <c r="D17" s="67"/>
      <c r="E17" s="213"/>
      <c r="F17" s="106"/>
      <c r="G17" s="864"/>
    </row>
    <row r="18" spans="1:7" s="110" customFormat="1">
      <c r="A18" s="44"/>
      <c r="B18" s="109" t="s">
        <v>476</v>
      </c>
      <c r="C18" s="176"/>
      <c r="D18" s="67"/>
      <c r="E18" s="213"/>
      <c r="F18" s="106"/>
      <c r="G18" s="864"/>
    </row>
    <row r="19" spans="1:7" s="110" customFormat="1" ht="12.75" customHeight="1">
      <c r="A19" s="44"/>
      <c r="B19" s="112" t="s">
        <v>731</v>
      </c>
      <c r="C19" s="181"/>
      <c r="D19" s="133"/>
      <c r="E19" s="215"/>
      <c r="F19" s="108"/>
      <c r="G19" s="867"/>
    </row>
    <row r="20" spans="1:7" s="110" customFormat="1" ht="12">
      <c r="A20" s="244" t="s">
        <v>127</v>
      </c>
      <c r="B20" s="103" t="s">
        <v>477</v>
      </c>
      <c r="C20" s="172" t="s">
        <v>215</v>
      </c>
      <c r="D20" s="67" t="s">
        <v>67</v>
      </c>
      <c r="E20" s="49" t="s">
        <v>67</v>
      </c>
      <c r="F20" s="50" t="s">
        <v>67</v>
      </c>
      <c r="G20" s="866"/>
    </row>
    <row r="21" spans="1:7" s="110" customFormat="1">
      <c r="A21" s="44"/>
      <c r="B21" s="109" t="s">
        <v>478</v>
      </c>
      <c r="C21" s="176"/>
      <c r="D21" s="67"/>
      <c r="E21" s="213"/>
      <c r="F21" s="106"/>
      <c r="G21" s="864"/>
    </row>
    <row r="22" spans="1:7" s="110" customFormat="1" ht="24">
      <c r="A22" s="44"/>
      <c r="B22" s="111" t="s">
        <v>479</v>
      </c>
      <c r="C22" s="176"/>
      <c r="D22" s="67"/>
      <c r="E22" s="213"/>
      <c r="F22" s="106"/>
      <c r="G22" s="864"/>
    </row>
    <row r="23" spans="1:7" s="110" customFormat="1">
      <c r="A23" s="44"/>
      <c r="B23" s="105" t="s">
        <v>732</v>
      </c>
      <c r="C23" s="178"/>
      <c r="D23" s="133"/>
      <c r="E23" s="215"/>
      <c r="F23" s="108"/>
      <c r="G23" s="867"/>
    </row>
    <row r="24" spans="1:7" s="110" customFormat="1" ht="12">
      <c r="A24" s="244" t="s">
        <v>128</v>
      </c>
      <c r="B24" s="246" t="s">
        <v>480</v>
      </c>
      <c r="C24" s="172" t="s">
        <v>215</v>
      </c>
      <c r="D24" s="67" t="s">
        <v>67</v>
      </c>
      <c r="E24" s="49" t="s">
        <v>67</v>
      </c>
      <c r="F24" s="50" t="s">
        <v>67</v>
      </c>
      <c r="G24" s="866"/>
    </row>
    <row r="25" spans="1:7" s="110" customFormat="1" ht="24">
      <c r="A25" s="44"/>
      <c r="B25" s="109" t="s">
        <v>481</v>
      </c>
      <c r="C25" s="176"/>
      <c r="D25" s="67"/>
      <c r="E25" s="213"/>
      <c r="F25" s="106"/>
      <c r="G25" s="864"/>
    </row>
    <row r="26" spans="1:7" s="110" customFormat="1" ht="12.75" customHeight="1">
      <c r="A26" s="44"/>
      <c r="B26" s="109" t="s">
        <v>482</v>
      </c>
      <c r="C26" s="176"/>
      <c r="D26" s="67"/>
      <c r="E26" s="213"/>
      <c r="F26" s="106"/>
      <c r="G26" s="864"/>
    </row>
    <row r="27" spans="1:7" s="110" customFormat="1" ht="12.75" customHeight="1">
      <c r="A27" s="44"/>
      <c r="B27" s="111" t="s">
        <v>483</v>
      </c>
      <c r="C27" s="178"/>
      <c r="D27" s="133"/>
      <c r="E27" s="215"/>
      <c r="F27" s="108"/>
      <c r="G27" s="867"/>
    </row>
    <row r="28" spans="1:7" s="110" customFormat="1" ht="12">
      <c r="A28" s="244" t="s">
        <v>129</v>
      </c>
      <c r="B28" s="103" t="s">
        <v>484</v>
      </c>
      <c r="C28" s="172" t="s">
        <v>215</v>
      </c>
      <c r="D28" s="67" t="s">
        <v>67</v>
      </c>
      <c r="E28" s="49" t="s">
        <v>67</v>
      </c>
      <c r="F28" s="50" t="s">
        <v>67</v>
      </c>
      <c r="G28" s="870"/>
    </row>
    <row r="29" spans="1:7" s="110" customFormat="1">
      <c r="A29" s="44"/>
      <c r="B29" s="109" t="s">
        <v>485</v>
      </c>
      <c r="C29" s="176"/>
      <c r="D29" s="67"/>
      <c r="E29" s="213"/>
      <c r="F29" s="106"/>
      <c r="G29" s="868"/>
    </row>
    <row r="30" spans="1:7" s="110" customFormat="1" ht="24">
      <c r="A30" s="44"/>
      <c r="B30" s="111" t="s">
        <v>486</v>
      </c>
      <c r="C30" s="178"/>
      <c r="D30" s="133"/>
      <c r="E30" s="215"/>
      <c r="F30" s="108"/>
      <c r="G30" s="868"/>
    </row>
    <row r="31" spans="1:7" s="110" customFormat="1">
      <c r="A31" s="44"/>
      <c r="B31" s="111" t="s">
        <v>487</v>
      </c>
      <c r="C31" s="178"/>
      <c r="D31" s="133"/>
      <c r="E31" s="215"/>
      <c r="F31" s="108"/>
      <c r="G31" s="869"/>
    </row>
    <row r="32" spans="1:7" s="110" customFormat="1" ht="12">
      <c r="A32" s="244" t="s">
        <v>130</v>
      </c>
      <c r="B32" s="103" t="s">
        <v>488</v>
      </c>
      <c r="C32" s="172" t="s">
        <v>215</v>
      </c>
      <c r="D32" s="67" t="s">
        <v>67</v>
      </c>
      <c r="E32" s="49" t="s">
        <v>67</v>
      </c>
      <c r="F32" s="50" t="s">
        <v>67</v>
      </c>
      <c r="G32" s="866"/>
    </row>
    <row r="33" spans="1:7" s="110" customFormat="1">
      <c r="A33" s="44"/>
      <c r="B33" s="109" t="s">
        <v>489</v>
      </c>
      <c r="C33" s="173"/>
      <c r="D33" s="67"/>
      <c r="E33" s="213"/>
      <c r="F33" s="106"/>
      <c r="G33" s="864"/>
    </row>
    <row r="34" spans="1:7" s="110" customFormat="1">
      <c r="A34" s="44"/>
      <c r="B34" s="111" t="s">
        <v>490</v>
      </c>
      <c r="C34" s="174"/>
      <c r="D34" s="133"/>
      <c r="E34" s="215"/>
      <c r="F34" s="108"/>
      <c r="G34" s="867"/>
    </row>
    <row r="35" spans="1:7" s="110" customFormat="1" ht="12">
      <c r="A35" s="244" t="s">
        <v>131</v>
      </c>
      <c r="B35" s="103" t="s">
        <v>491</v>
      </c>
      <c r="C35" s="172" t="s">
        <v>215</v>
      </c>
      <c r="D35" s="67" t="s">
        <v>67</v>
      </c>
      <c r="E35" s="49" t="s">
        <v>67</v>
      </c>
      <c r="F35" s="50" t="s">
        <v>67</v>
      </c>
      <c r="G35" s="870"/>
    </row>
    <row r="36" spans="1:7" s="110" customFormat="1">
      <c r="A36" s="44"/>
      <c r="B36" s="109" t="s">
        <v>492</v>
      </c>
      <c r="C36" s="176"/>
      <c r="D36" s="67"/>
      <c r="E36" s="213"/>
      <c r="F36" s="106"/>
      <c r="G36" s="868"/>
    </row>
    <row r="37" spans="1:7" s="110" customFormat="1">
      <c r="A37" s="44"/>
      <c r="B37" s="109" t="s">
        <v>493</v>
      </c>
      <c r="C37" s="176"/>
      <c r="D37" s="67"/>
      <c r="E37" s="213"/>
      <c r="F37" s="106"/>
      <c r="G37" s="868"/>
    </row>
    <row r="38" spans="1:7" s="110" customFormat="1">
      <c r="A38" s="44"/>
      <c r="B38" s="111" t="s">
        <v>494</v>
      </c>
      <c r="C38" s="181"/>
      <c r="D38" s="133"/>
      <c r="E38" s="215"/>
      <c r="F38" s="108"/>
      <c r="G38" s="868"/>
    </row>
    <row r="39" spans="1:7" s="110" customFormat="1">
      <c r="A39" s="48"/>
      <c r="B39" s="261" t="s">
        <v>495</v>
      </c>
      <c r="C39" s="180"/>
      <c r="D39" s="67"/>
      <c r="E39" s="213"/>
      <c r="F39" s="106"/>
      <c r="G39" s="869"/>
    </row>
    <row r="40" spans="1:7" s="120" customFormat="1" ht="12">
      <c r="A40" s="245" t="s">
        <v>132</v>
      </c>
      <c r="B40" s="246" t="s">
        <v>496</v>
      </c>
      <c r="C40" s="175" t="s">
        <v>215</v>
      </c>
      <c r="D40" s="91" t="s">
        <v>67</v>
      </c>
      <c r="E40" s="54" t="s">
        <v>67</v>
      </c>
      <c r="F40" s="55" t="s">
        <v>67</v>
      </c>
      <c r="G40" s="864" t="s">
        <v>499</v>
      </c>
    </row>
    <row r="41" spans="1:7" s="120" customFormat="1">
      <c r="A41" s="44"/>
      <c r="B41" s="109" t="s">
        <v>497</v>
      </c>
      <c r="C41" s="176"/>
      <c r="D41" s="67"/>
      <c r="E41" s="213"/>
      <c r="F41" s="106"/>
      <c r="G41" s="864"/>
    </row>
    <row r="42" spans="1:7" s="110" customFormat="1">
      <c r="A42" s="44"/>
      <c r="B42" s="109" t="s">
        <v>795</v>
      </c>
      <c r="C42" s="176"/>
      <c r="D42" s="67"/>
      <c r="E42" s="213"/>
      <c r="F42" s="106"/>
      <c r="G42" s="864"/>
    </row>
    <row r="43" spans="1:7" s="110" customFormat="1" ht="24">
      <c r="A43" s="72"/>
      <c r="B43" s="118" t="s">
        <v>498</v>
      </c>
      <c r="C43" s="177"/>
      <c r="D43" s="199"/>
      <c r="E43" s="216"/>
      <c r="F43" s="115"/>
      <c r="G43" s="865"/>
    </row>
    <row r="44" spans="1:7" s="110" customFormat="1" ht="12">
      <c r="A44" s="33" t="s">
        <v>137</v>
      </c>
      <c r="B44" s="225" t="s">
        <v>801</v>
      </c>
      <c r="C44" s="156" t="s">
        <v>84</v>
      </c>
      <c r="D44" s="193"/>
      <c r="E44" s="34"/>
      <c r="F44" s="194"/>
      <c r="G44" s="288"/>
    </row>
    <row r="45" spans="1:7" s="110" customFormat="1" ht="12">
      <c r="A45" s="278" t="s">
        <v>138</v>
      </c>
      <c r="B45" s="301" t="s">
        <v>514</v>
      </c>
      <c r="C45" s="302" t="s">
        <v>213</v>
      </c>
      <c r="D45" s="281" t="s">
        <v>67</v>
      </c>
      <c r="E45" s="282" t="s">
        <v>67</v>
      </c>
      <c r="F45" s="283" t="s">
        <v>67</v>
      </c>
      <c r="G45" s="863"/>
    </row>
    <row r="46" spans="1:7" s="110" customFormat="1">
      <c r="A46" s="72"/>
      <c r="B46" s="121" t="s">
        <v>515</v>
      </c>
      <c r="C46" s="177"/>
      <c r="D46" s="199"/>
      <c r="E46" s="216"/>
      <c r="F46" s="115"/>
      <c r="G46" s="865"/>
    </row>
    <row r="47" spans="1:7" s="110" customFormat="1" ht="12">
      <c r="A47" s="278" t="s">
        <v>139</v>
      </c>
      <c r="B47" s="301" t="s">
        <v>516</v>
      </c>
      <c r="C47" s="302" t="s">
        <v>213</v>
      </c>
      <c r="D47" s="281" t="s">
        <v>67</v>
      </c>
      <c r="E47" s="282" t="s">
        <v>67</v>
      </c>
      <c r="F47" s="283" t="s">
        <v>67</v>
      </c>
      <c r="G47" s="863"/>
    </row>
    <row r="48" spans="1:7" s="36" customFormat="1">
      <c r="A48" s="44"/>
      <c r="B48" s="105" t="s">
        <v>517</v>
      </c>
      <c r="C48" s="173"/>
      <c r="D48" s="67"/>
      <c r="E48" s="213"/>
      <c r="F48" s="106"/>
      <c r="G48" s="864"/>
    </row>
    <row r="49" spans="1:7" s="36" customFormat="1">
      <c r="A49" s="44"/>
      <c r="B49" s="105" t="s">
        <v>518</v>
      </c>
      <c r="C49" s="173"/>
      <c r="D49" s="67"/>
      <c r="E49" s="213"/>
      <c r="F49" s="106"/>
      <c r="G49" s="864"/>
    </row>
    <row r="50" spans="1:7" s="260" customFormat="1">
      <c r="A50" s="44"/>
      <c r="B50" s="105" t="s">
        <v>773</v>
      </c>
      <c r="C50" s="173"/>
      <c r="D50" s="67"/>
      <c r="E50" s="213"/>
      <c r="F50" s="106"/>
      <c r="G50" s="864"/>
    </row>
    <row r="51" spans="1:7" s="259" customFormat="1">
      <c r="A51" s="44"/>
      <c r="B51" s="105" t="s">
        <v>519</v>
      </c>
      <c r="C51" s="173"/>
      <c r="D51" s="67"/>
      <c r="E51" s="213"/>
      <c r="F51" s="106"/>
      <c r="G51" s="864"/>
    </row>
    <row r="52" spans="1:7" s="259" customFormat="1" ht="24">
      <c r="A52" s="72"/>
      <c r="B52" s="121" t="s">
        <v>520</v>
      </c>
      <c r="C52" s="182"/>
      <c r="D52" s="199"/>
      <c r="E52" s="216"/>
      <c r="F52" s="115"/>
      <c r="G52" s="865"/>
    </row>
    <row r="53" spans="1:7" s="259" customFormat="1">
      <c r="A53" s="33" t="s">
        <v>140</v>
      </c>
      <c r="B53" s="225" t="s">
        <v>521</v>
      </c>
      <c r="C53" s="156" t="s">
        <v>84</v>
      </c>
      <c r="D53" s="193"/>
      <c r="E53" s="34"/>
      <c r="F53" s="194"/>
      <c r="G53" s="288"/>
    </row>
    <row r="54" spans="1:7" s="123" customFormat="1">
      <c r="A54" s="244" t="s">
        <v>141</v>
      </c>
      <c r="B54" s="103" t="s">
        <v>522</v>
      </c>
      <c r="C54" s="172" t="s">
        <v>213</v>
      </c>
      <c r="D54" s="67" t="s">
        <v>67</v>
      </c>
      <c r="E54" s="49" t="s">
        <v>67</v>
      </c>
      <c r="F54" s="50" t="s">
        <v>67</v>
      </c>
      <c r="G54" s="866"/>
    </row>
    <row r="55" spans="1:7" s="123" customFormat="1">
      <c r="A55" s="44"/>
      <c r="B55" s="105" t="s">
        <v>523</v>
      </c>
      <c r="C55" s="176"/>
      <c r="D55" s="67"/>
      <c r="E55" s="213"/>
      <c r="F55" s="106"/>
      <c r="G55" s="864"/>
    </row>
    <row r="56" spans="1:7" s="259" customFormat="1">
      <c r="A56" s="48"/>
      <c r="B56" s="105" t="s">
        <v>524</v>
      </c>
      <c r="C56" s="176"/>
      <c r="D56" s="67"/>
      <c r="E56" s="213"/>
      <c r="F56" s="106"/>
      <c r="G56" s="864"/>
    </row>
    <row r="57" spans="1:7" s="123" customFormat="1">
      <c r="A57" s="244" t="s">
        <v>142</v>
      </c>
      <c r="B57" s="103" t="s">
        <v>525</v>
      </c>
      <c r="C57" s="172" t="s">
        <v>213</v>
      </c>
      <c r="D57" s="67" t="s">
        <v>67</v>
      </c>
      <c r="E57" s="49" t="s">
        <v>67</v>
      </c>
      <c r="F57" s="50" t="s">
        <v>67</v>
      </c>
      <c r="G57" s="866"/>
    </row>
    <row r="58" spans="1:7" s="123" customFormat="1">
      <c r="A58" s="44"/>
      <c r="B58" s="105" t="s">
        <v>526</v>
      </c>
      <c r="C58" s="176"/>
      <c r="D58" s="67"/>
      <c r="E58" s="213"/>
      <c r="F58" s="106"/>
      <c r="G58" s="864"/>
    </row>
    <row r="59" spans="1:7" s="123" customFormat="1">
      <c r="A59" s="44"/>
      <c r="B59" s="107" t="s">
        <v>527</v>
      </c>
      <c r="C59" s="178"/>
      <c r="D59" s="133"/>
      <c r="E59" s="215"/>
      <c r="F59" s="108"/>
      <c r="G59" s="867"/>
    </row>
    <row r="60" spans="1:7" s="123" customFormat="1">
      <c r="A60" s="244" t="s">
        <v>143</v>
      </c>
      <c r="B60" s="103" t="s">
        <v>528</v>
      </c>
      <c r="C60" s="172" t="s">
        <v>213</v>
      </c>
      <c r="D60" s="67" t="s">
        <v>67</v>
      </c>
      <c r="E60" s="49" t="s">
        <v>67</v>
      </c>
      <c r="F60" s="50" t="s">
        <v>67</v>
      </c>
      <c r="G60" s="866"/>
    </row>
    <row r="61" spans="1:7" s="259" customFormat="1">
      <c r="A61" s="44"/>
      <c r="B61" s="105" t="s">
        <v>774</v>
      </c>
      <c r="C61" s="176"/>
      <c r="D61" s="67"/>
      <c r="E61" s="213"/>
      <c r="F61" s="106"/>
      <c r="G61" s="864"/>
    </row>
    <row r="62" spans="1:7" s="123" customFormat="1">
      <c r="A62" s="44"/>
      <c r="B62" s="107" t="s">
        <v>529</v>
      </c>
      <c r="C62" s="178"/>
      <c r="D62" s="133"/>
      <c r="E62" s="215"/>
      <c r="F62" s="108"/>
      <c r="G62" s="867"/>
    </row>
    <row r="63" spans="1:7" s="123" customFormat="1">
      <c r="A63" s="244" t="s">
        <v>144</v>
      </c>
      <c r="B63" s="103" t="s">
        <v>530</v>
      </c>
      <c r="C63" s="172" t="s">
        <v>213</v>
      </c>
      <c r="D63" s="67" t="s">
        <v>67</v>
      </c>
      <c r="E63" s="49" t="s">
        <v>67</v>
      </c>
      <c r="F63" s="50" t="s">
        <v>67</v>
      </c>
      <c r="G63" s="866"/>
    </row>
    <row r="64" spans="1:7" s="123" customFormat="1">
      <c r="A64" s="44"/>
      <c r="B64" s="105" t="s">
        <v>531</v>
      </c>
      <c r="C64" s="176"/>
      <c r="D64" s="67"/>
      <c r="E64" s="213"/>
      <c r="F64" s="106"/>
      <c r="G64" s="864"/>
    </row>
    <row r="65" spans="1:7" s="123" customFormat="1">
      <c r="A65" s="44"/>
      <c r="B65" s="105" t="s">
        <v>775</v>
      </c>
      <c r="C65" s="176"/>
      <c r="D65" s="67"/>
      <c r="E65" s="213"/>
      <c r="F65" s="106"/>
      <c r="G65" s="864"/>
    </row>
    <row r="66" spans="1:7" s="123" customFormat="1" ht="36">
      <c r="A66" s="48"/>
      <c r="B66" s="109" t="s">
        <v>532</v>
      </c>
      <c r="C66" s="176"/>
      <c r="D66" s="67"/>
      <c r="E66" s="213"/>
      <c r="F66" s="106"/>
      <c r="G66" s="864"/>
    </row>
    <row r="67" spans="1:7" s="123" customFormat="1">
      <c r="A67" s="244" t="s">
        <v>145</v>
      </c>
      <c r="B67" s="103" t="s">
        <v>198</v>
      </c>
      <c r="C67" s="172" t="s">
        <v>213</v>
      </c>
      <c r="D67" s="67" t="s">
        <v>67</v>
      </c>
      <c r="E67" s="49" t="s">
        <v>67</v>
      </c>
      <c r="F67" s="50" t="s">
        <v>67</v>
      </c>
      <c r="G67" s="866"/>
    </row>
    <row r="68" spans="1:7" s="123" customFormat="1" ht="24">
      <c r="A68" s="72"/>
      <c r="B68" s="121" t="s">
        <v>734</v>
      </c>
      <c r="C68" s="177"/>
      <c r="D68" s="199"/>
      <c r="E68" s="216"/>
      <c r="F68" s="115"/>
      <c r="G68" s="865"/>
    </row>
    <row r="69" spans="1:7" s="123" customFormat="1">
      <c r="A69" s="33" t="s">
        <v>153</v>
      </c>
      <c r="B69" s="225" t="s">
        <v>564</v>
      </c>
      <c r="C69" s="156" t="s">
        <v>83</v>
      </c>
      <c r="D69" s="193"/>
      <c r="E69" s="34"/>
      <c r="F69" s="194"/>
      <c r="G69" s="288"/>
    </row>
    <row r="70" spans="1:7" s="259" customFormat="1">
      <c r="A70" s="244" t="s">
        <v>154</v>
      </c>
      <c r="B70" s="103" t="s">
        <v>565</v>
      </c>
      <c r="C70" s="172" t="s">
        <v>215</v>
      </c>
      <c r="D70" s="67" t="s">
        <v>67</v>
      </c>
      <c r="E70" s="49" t="s">
        <v>67</v>
      </c>
      <c r="F70" s="50" t="s">
        <v>67</v>
      </c>
      <c r="G70" s="866"/>
    </row>
    <row r="71" spans="1:7" s="123" customFormat="1" ht="36">
      <c r="A71" s="44"/>
      <c r="B71" s="105" t="s">
        <v>566</v>
      </c>
      <c r="C71" s="176"/>
      <c r="D71" s="67"/>
      <c r="E71" s="213"/>
      <c r="F71" s="106"/>
      <c r="G71" s="864"/>
    </row>
    <row r="72" spans="1:7" s="123" customFormat="1">
      <c r="A72" s="44"/>
      <c r="B72" s="109" t="s">
        <v>567</v>
      </c>
      <c r="C72" s="176"/>
      <c r="D72" s="67"/>
      <c r="E72" s="213"/>
      <c r="F72" s="106"/>
      <c r="G72" s="864"/>
    </row>
    <row r="73" spans="1:7" s="123" customFormat="1">
      <c r="A73" s="44"/>
      <c r="B73" s="111" t="s">
        <v>568</v>
      </c>
      <c r="C73" s="178"/>
      <c r="D73" s="133"/>
      <c r="E73" s="215"/>
      <c r="F73" s="108"/>
      <c r="G73" s="867"/>
    </row>
    <row r="74" spans="1:7" s="123" customFormat="1">
      <c r="A74" s="244" t="s">
        <v>155</v>
      </c>
      <c r="B74" s="103" t="s">
        <v>682</v>
      </c>
      <c r="C74" s="172" t="s">
        <v>213</v>
      </c>
      <c r="D74" s="67" t="s">
        <v>67</v>
      </c>
      <c r="E74" s="49" t="s">
        <v>67</v>
      </c>
      <c r="F74" s="50" t="s">
        <v>67</v>
      </c>
      <c r="G74" s="866"/>
    </row>
    <row r="75" spans="1:7" s="123" customFormat="1" ht="24">
      <c r="A75" s="48"/>
      <c r="B75" s="109" t="s">
        <v>736</v>
      </c>
      <c r="C75" s="176"/>
      <c r="D75" s="67"/>
      <c r="E75" s="213"/>
      <c r="F75" s="106"/>
      <c r="G75" s="864"/>
    </row>
    <row r="76" spans="1:7" s="123" customFormat="1">
      <c r="A76" s="244" t="s">
        <v>156</v>
      </c>
      <c r="B76" s="103" t="s">
        <v>569</v>
      </c>
      <c r="C76" s="172" t="s">
        <v>213</v>
      </c>
      <c r="D76" s="67" t="s">
        <v>67</v>
      </c>
      <c r="E76" s="49" t="s">
        <v>67</v>
      </c>
      <c r="F76" s="50" t="s">
        <v>67</v>
      </c>
      <c r="G76" s="866"/>
    </row>
    <row r="77" spans="1:7" s="123" customFormat="1" ht="13.5" customHeight="1">
      <c r="A77" s="44"/>
      <c r="B77" s="109" t="s">
        <v>570</v>
      </c>
      <c r="C77" s="176"/>
      <c r="D77" s="67"/>
      <c r="E77" s="213"/>
      <c r="F77" s="106"/>
      <c r="G77" s="864"/>
    </row>
    <row r="78" spans="1:7" s="123" customFormat="1">
      <c r="A78" s="44"/>
      <c r="B78" s="262" t="s">
        <v>714</v>
      </c>
      <c r="C78" s="178"/>
      <c r="D78" s="133"/>
      <c r="E78" s="215"/>
      <c r="F78" s="108"/>
      <c r="G78" s="348"/>
    </row>
    <row r="79" spans="1:7" s="123" customFormat="1">
      <c r="A79" s="244" t="s">
        <v>157</v>
      </c>
      <c r="B79" s="125" t="s">
        <v>571</v>
      </c>
      <c r="C79" s="179" t="s">
        <v>213</v>
      </c>
      <c r="D79" s="133" t="s">
        <v>67</v>
      </c>
      <c r="E79" s="79" t="s">
        <v>67</v>
      </c>
      <c r="F79" s="80" t="s">
        <v>67</v>
      </c>
      <c r="G79" s="866"/>
    </row>
    <row r="80" spans="1:7" s="123" customFormat="1">
      <c r="A80" s="44"/>
      <c r="B80" s="105" t="s">
        <v>572</v>
      </c>
      <c r="C80" s="176"/>
      <c r="D80" s="67"/>
      <c r="E80" s="213"/>
      <c r="F80" s="106"/>
      <c r="G80" s="864"/>
    </row>
    <row r="81" spans="1:7" s="123" customFormat="1">
      <c r="A81" s="44"/>
      <c r="B81" s="109" t="s">
        <v>573</v>
      </c>
      <c r="C81" s="176"/>
      <c r="D81" s="67"/>
      <c r="E81" s="213"/>
      <c r="F81" s="106"/>
      <c r="G81" s="864"/>
    </row>
    <row r="82" spans="1:7" s="123" customFormat="1">
      <c r="A82" s="44"/>
      <c r="B82" s="109" t="s">
        <v>574</v>
      </c>
      <c r="C82" s="176"/>
      <c r="D82" s="67"/>
      <c r="E82" s="213"/>
      <c r="F82" s="106"/>
      <c r="G82" s="864"/>
    </row>
    <row r="83" spans="1:7" s="123" customFormat="1">
      <c r="A83" s="44"/>
      <c r="B83" s="109" t="s">
        <v>780</v>
      </c>
      <c r="C83" s="176"/>
      <c r="D83" s="67"/>
      <c r="E83" s="213"/>
      <c r="F83" s="106"/>
      <c r="G83" s="864"/>
    </row>
    <row r="84" spans="1:7" s="123" customFormat="1">
      <c r="A84" s="44"/>
      <c r="B84" s="105" t="s">
        <v>575</v>
      </c>
      <c r="C84" s="176"/>
      <c r="D84" s="67"/>
      <c r="E84" s="213"/>
      <c r="F84" s="106"/>
      <c r="G84" s="864"/>
    </row>
    <row r="85" spans="1:7" s="123" customFormat="1">
      <c r="A85" s="48"/>
      <c r="B85" s="263" t="s">
        <v>683</v>
      </c>
      <c r="C85" s="176"/>
      <c r="D85" s="67"/>
      <c r="E85" s="213"/>
      <c r="F85" s="106"/>
      <c r="G85" s="348"/>
    </row>
    <row r="86" spans="1:7" s="123" customFormat="1">
      <c r="A86" s="244" t="s">
        <v>158</v>
      </c>
      <c r="B86" s="103" t="s">
        <v>576</v>
      </c>
      <c r="C86" s="172" t="s">
        <v>213</v>
      </c>
      <c r="D86" s="67" t="s">
        <v>67</v>
      </c>
      <c r="E86" s="49" t="s">
        <v>67</v>
      </c>
      <c r="F86" s="50" t="s">
        <v>67</v>
      </c>
      <c r="G86" s="866"/>
    </row>
    <row r="87" spans="1:7" s="123" customFormat="1">
      <c r="A87" s="44"/>
      <c r="B87" s="109" t="s">
        <v>737</v>
      </c>
      <c r="C87" s="176"/>
      <c r="D87" s="67"/>
      <c r="E87" s="213"/>
      <c r="F87" s="106"/>
      <c r="G87" s="864"/>
    </row>
    <row r="88" spans="1:7" s="126" customFormat="1">
      <c r="A88" s="33" t="s">
        <v>159</v>
      </c>
      <c r="B88" s="225" t="s">
        <v>577</v>
      </c>
      <c r="C88" s="156" t="s">
        <v>92</v>
      </c>
      <c r="D88" s="193"/>
      <c r="E88" s="34"/>
      <c r="F88" s="194"/>
      <c r="G88" s="288"/>
    </row>
    <row r="89" spans="1:7" s="36" customFormat="1" ht="12">
      <c r="A89" s="244" t="s">
        <v>160</v>
      </c>
      <c r="B89" s="103" t="s">
        <v>578</v>
      </c>
      <c r="C89" s="165" t="s">
        <v>213</v>
      </c>
      <c r="D89" s="67" t="s">
        <v>67</v>
      </c>
      <c r="E89" s="49" t="s">
        <v>67</v>
      </c>
      <c r="F89" s="50" t="s">
        <v>67</v>
      </c>
      <c r="G89" s="866"/>
    </row>
    <row r="90" spans="1:7" s="260" customFormat="1">
      <c r="A90" s="44"/>
      <c r="B90" s="105" t="s">
        <v>579</v>
      </c>
      <c r="C90" s="176"/>
      <c r="D90" s="212"/>
      <c r="E90" s="213"/>
      <c r="F90" s="106"/>
      <c r="G90" s="864"/>
    </row>
    <row r="91" spans="1:7" s="259" customFormat="1">
      <c r="A91" s="44"/>
      <c r="B91" s="105" t="s">
        <v>781</v>
      </c>
      <c r="C91" s="176"/>
      <c r="D91" s="212"/>
      <c r="E91" s="213"/>
      <c r="F91" s="106"/>
      <c r="G91" s="864"/>
    </row>
    <row r="92" spans="1:7" s="259" customFormat="1">
      <c r="A92" s="44"/>
      <c r="B92" s="105" t="s">
        <v>580</v>
      </c>
      <c r="C92" s="176"/>
      <c r="D92" s="212"/>
      <c r="E92" s="213"/>
      <c r="F92" s="106"/>
      <c r="G92" s="864"/>
    </row>
    <row r="93" spans="1:7" s="259" customFormat="1" ht="24">
      <c r="A93" s="44"/>
      <c r="B93" s="127" t="s">
        <v>581</v>
      </c>
      <c r="C93" s="176"/>
      <c r="D93" s="212"/>
      <c r="E93" s="213"/>
      <c r="F93" s="106"/>
      <c r="G93" s="864"/>
    </row>
    <row r="94" spans="1:7" s="259" customFormat="1" ht="13.5" customHeight="1">
      <c r="A94" s="44"/>
      <c r="B94" s="105" t="s">
        <v>782</v>
      </c>
      <c r="C94" s="176"/>
      <c r="D94" s="212"/>
      <c r="E94" s="213"/>
      <c r="F94" s="106"/>
      <c r="G94" s="864"/>
    </row>
    <row r="95" spans="1:7" s="259" customFormat="1">
      <c r="A95" s="48"/>
      <c r="B95" s="105" t="s">
        <v>582</v>
      </c>
      <c r="C95" s="176"/>
      <c r="D95" s="212"/>
      <c r="E95" s="213"/>
      <c r="F95" s="106"/>
      <c r="G95" s="864"/>
    </row>
    <row r="96" spans="1:7" s="259" customFormat="1">
      <c r="A96" s="155" t="s">
        <v>161</v>
      </c>
      <c r="B96" s="103" t="s">
        <v>583</v>
      </c>
      <c r="C96" s="184" t="s">
        <v>213</v>
      </c>
      <c r="D96" s="128" t="s">
        <v>67</v>
      </c>
      <c r="E96" s="129" t="s">
        <v>67</v>
      </c>
      <c r="F96" s="130" t="s">
        <v>67</v>
      </c>
      <c r="G96" s="877"/>
    </row>
    <row r="97" spans="1:7" s="259" customFormat="1" ht="36">
      <c r="A97" s="245"/>
      <c r="B97" s="109" t="s">
        <v>684</v>
      </c>
      <c r="C97" s="165"/>
      <c r="D97" s="67"/>
      <c r="E97" s="49"/>
      <c r="F97" s="50"/>
      <c r="G97" s="878"/>
    </row>
    <row r="98" spans="1:7" s="259" customFormat="1" ht="23.25" customHeight="1">
      <c r="A98" s="44"/>
      <c r="B98" s="109" t="s">
        <v>738</v>
      </c>
      <c r="C98" s="176"/>
      <c r="D98" s="212"/>
      <c r="E98" s="213"/>
      <c r="F98" s="106"/>
      <c r="G98" s="878"/>
    </row>
    <row r="99" spans="1:7" s="259" customFormat="1">
      <c r="A99" s="44"/>
      <c r="B99" s="109" t="s">
        <v>584</v>
      </c>
      <c r="C99" s="176"/>
      <c r="D99" s="212"/>
      <c r="E99" s="213"/>
      <c r="F99" s="106"/>
      <c r="G99" s="878"/>
    </row>
    <row r="100" spans="1:7" s="123" customFormat="1">
      <c r="A100" s="44"/>
      <c r="B100" s="109" t="s">
        <v>585</v>
      </c>
      <c r="C100" s="176"/>
      <c r="D100" s="212"/>
      <c r="E100" s="213"/>
      <c r="F100" s="106"/>
      <c r="G100" s="878"/>
    </row>
    <row r="101" spans="1:7" s="123" customFormat="1" ht="36" customHeight="1">
      <c r="A101" s="44"/>
      <c r="B101" s="109" t="s">
        <v>783</v>
      </c>
      <c r="C101" s="176"/>
      <c r="D101" s="212"/>
      <c r="E101" s="213"/>
      <c r="F101" s="106"/>
      <c r="G101" s="878"/>
    </row>
    <row r="102" spans="1:7" s="123" customFormat="1" ht="24">
      <c r="A102" s="44"/>
      <c r="B102" s="113" t="s">
        <v>739</v>
      </c>
      <c r="C102" s="176"/>
      <c r="D102" s="212"/>
      <c r="E102" s="213"/>
      <c r="F102" s="106"/>
      <c r="G102" s="878"/>
    </row>
    <row r="103" spans="1:7" s="123" customFormat="1" ht="12.75" customHeight="1">
      <c r="A103" s="44"/>
      <c r="B103" s="105" t="s">
        <v>586</v>
      </c>
      <c r="C103" s="176"/>
      <c r="D103" s="212"/>
      <c r="E103" s="213"/>
      <c r="F103" s="106"/>
      <c r="G103" s="878"/>
    </row>
    <row r="104" spans="1:7" s="123" customFormat="1" ht="24">
      <c r="A104" s="44"/>
      <c r="B104" s="109" t="s">
        <v>717</v>
      </c>
      <c r="C104" s="185"/>
      <c r="D104" s="212"/>
      <c r="E104" s="213"/>
      <c r="F104" s="106"/>
      <c r="G104" s="878"/>
    </row>
    <row r="105" spans="1:7" s="123" customFormat="1" ht="25.5" customHeight="1">
      <c r="A105" s="264"/>
      <c r="B105" s="109" t="s">
        <v>784</v>
      </c>
      <c r="C105" s="178"/>
      <c r="D105" s="214"/>
      <c r="E105" s="215"/>
      <c r="F105" s="108"/>
      <c r="G105" s="878"/>
    </row>
    <row r="106" spans="1:7" s="123" customFormat="1">
      <c r="A106" s="244" t="s">
        <v>162</v>
      </c>
      <c r="B106" s="246" t="s">
        <v>587</v>
      </c>
      <c r="C106" s="170" t="s">
        <v>213</v>
      </c>
      <c r="D106" s="91" t="s">
        <v>67</v>
      </c>
      <c r="E106" s="54" t="s">
        <v>67</v>
      </c>
      <c r="F106" s="55" t="s">
        <v>67</v>
      </c>
      <c r="G106" s="879"/>
    </row>
    <row r="107" spans="1:7" s="123" customFormat="1">
      <c r="A107" s="44"/>
      <c r="B107" s="109" t="s">
        <v>588</v>
      </c>
      <c r="C107" s="176"/>
      <c r="D107" s="212"/>
      <c r="E107" s="213"/>
      <c r="F107" s="106"/>
      <c r="G107" s="879"/>
    </row>
    <row r="108" spans="1:7" s="123" customFormat="1">
      <c r="A108" s="44"/>
      <c r="B108" s="109" t="s">
        <v>589</v>
      </c>
      <c r="C108" s="176"/>
      <c r="D108" s="212"/>
      <c r="E108" s="213"/>
      <c r="F108" s="106"/>
      <c r="G108" s="879"/>
    </row>
    <row r="109" spans="1:7" s="123" customFormat="1" ht="13.5" customHeight="1">
      <c r="A109" s="44"/>
      <c r="B109" s="109" t="s">
        <v>590</v>
      </c>
      <c r="C109" s="176"/>
      <c r="D109" s="212"/>
      <c r="E109" s="213"/>
      <c r="F109" s="106"/>
      <c r="G109" s="879"/>
    </row>
    <row r="110" spans="1:7" s="123" customFormat="1">
      <c r="A110" s="44"/>
      <c r="B110" s="109" t="s">
        <v>591</v>
      </c>
      <c r="C110" s="176"/>
      <c r="D110" s="212"/>
      <c r="E110" s="213"/>
      <c r="F110" s="106"/>
      <c r="G110" s="879"/>
    </row>
    <row r="111" spans="1:7" s="123" customFormat="1">
      <c r="A111" s="44"/>
      <c r="B111" s="109" t="s">
        <v>785</v>
      </c>
      <c r="C111" s="176"/>
      <c r="D111" s="212"/>
      <c r="E111" s="213"/>
      <c r="F111" s="106"/>
      <c r="G111" s="879"/>
    </row>
    <row r="112" spans="1:7" s="123" customFormat="1">
      <c r="A112" s="44"/>
      <c r="B112" s="111" t="s">
        <v>592</v>
      </c>
      <c r="C112" s="178"/>
      <c r="D112" s="214"/>
      <c r="E112" s="215"/>
      <c r="F112" s="108"/>
      <c r="G112" s="880"/>
    </row>
    <row r="113" spans="1:7" s="259" customFormat="1" ht="24">
      <c r="A113" s="44"/>
      <c r="B113" s="262" t="s">
        <v>685</v>
      </c>
      <c r="C113" s="178"/>
      <c r="D113" s="214"/>
      <c r="E113" s="215"/>
      <c r="F113" s="108"/>
      <c r="G113" s="350"/>
    </row>
    <row r="114" spans="1:7" s="123" customFormat="1">
      <c r="A114" s="244" t="s">
        <v>163</v>
      </c>
      <c r="B114" s="131" t="s">
        <v>198</v>
      </c>
      <c r="C114" s="165" t="s">
        <v>213</v>
      </c>
      <c r="D114" s="67" t="s">
        <v>67</v>
      </c>
      <c r="E114" s="49" t="s">
        <v>67</v>
      </c>
      <c r="F114" s="50" t="s">
        <v>67</v>
      </c>
      <c r="G114" s="866"/>
    </row>
    <row r="115" spans="1:7" s="123" customFormat="1" ht="24">
      <c r="A115" s="245"/>
      <c r="B115" s="109" t="s">
        <v>740</v>
      </c>
      <c r="C115" s="186"/>
      <c r="D115" s="67"/>
      <c r="E115" s="49"/>
      <c r="F115" s="50"/>
      <c r="G115" s="864"/>
    </row>
    <row r="116" spans="1:7" s="123" customFormat="1" ht="24">
      <c r="A116" s="44"/>
      <c r="B116" s="109" t="s">
        <v>741</v>
      </c>
      <c r="C116" s="176"/>
      <c r="D116" s="67"/>
      <c r="E116" s="213"/>
      <c r="F116" s="106"/>
      <c r="G116" s="864"/>
    </row>
    <row r="117" spans="1:7" s="123" customFormat="1" ht="12.75" customHeight="1">
      <c r="A117" s="44"/>
      <c r="B117" s="109" t="s">
        <v>593</v>
      </c>
      <c r="C117" s="176"/>
      <c r="D117" s="67"/>
      <c r="E117" s="213"/>
      <c r="F117" s="106"/>
      <c r="G117" s="864"/>
    </row>
    <row r="118" spans="1:7" s="123" customFormat="1">
      <c r="A118" s="265"/>
      <c r="B118" s="256" t="s">
        <v>686</v>
      </c>
      <c r="C118" s="235"/>
      <c r="D118" s="236"/>
      <c r="E118" s="237"/>
      <c r="F118" s="238"/>
      <c r="G118" s="347"/>
    </row>
    <row r="119" spans="1:7" s="123" customFormat="1">
      <c r="A119" s="95" t="s">
        <v>164</v>
      </c>
      <c r="B119" s="132" t="s">
        <v>594</v>
      </c>
      <c r="C119" s="171" t="s">
        <v>84</v>
      </c>
      <c r="D119" s="209"/>
      <c r="E119" s="96"/>
      <c r="F119" s="97"/>
      <c r="G119" s="296"/>
    </row>
    <row r="120" spans="1:7" s="123" customFormat="1">
      <c r="A120" s="244" t="s">
        <v>165</v>
      </c>
      <c r="B120" s="103" t="s">
        <v>595</v>
      </c>
      <c r="C120" s="165"/>
      <c r="D120" s="67"/>
      <c r="E120" s="49"/>
      <c r="F120" s="50"/>
      <c r="G120" s="866" t="s">
        <v>601</v>
      </c>
    </row>
    <row r="121" spans="1:7" s="259" customFormat="1">
      <c r="A121" s="44"/>
      <c r="B121" s="105" t="s">
        <v>596</v>
      </c>
      <c r="C121" s="176"/>
      <c r="D121" s="67"/>
      <c r="E121" s="213"/>
      <c r="F121" s="106"/>
      <c r="G121" s="881"/>
    </row>
    <row r="122" spans="1:7" s="36" customFormat="1">
      <c r="A122" s="48"/>
      <c r="B122" s="105" t="s">
        <v>597</v>
      </c>
      <c r="C122" s="176"/>
      <c r="D122" s="67"/>
      <c r="E122" s="213"/>
      <c r="F122" s="106"/>
      <c r="G122" s="881"/>
    </row>
    <row r="123" spans="1:7" s="260" customFormat="1">
      <c r="A123" s="244" t="s">
        <v>166</v>
      </c>
      <c r="B123" s="246" t="s">
        <v>598</v>
      </c>
      <c r="C123" s="165"/>
      <c r="D123" s="67"/>
      <c r="E123" s="49"/>
      <c r="F123" s="50"/>
      <c r="G123" s="881"/>
    </row>
    <row r="124" spans="1:7" s="259" customFormat="1">
      <c r="A124" s="44"/>
      <c r="B124" s="105" t="s">
        <v>599</v>
      </c>
      <c r="C124" s="176"/>
      <c r="D124" s="67"/>
      <c r="E124" s="213"/>
      <c r="F124" s="106"/>
      <c r="G124" s="881"/>
    </row>
    <row r="125" spans="1:7" s="123" customFormat="1" ht="60" customHeight="1">
      <c r="A125" s="72"/>
      <c r="B125" s="121" t="s">
        <v>600</v>
      </c>
      <c r="C125" s="177"/>
      <c r="D125" s="199"/>
      <c r="E125" s="216"/>
      <c r="F125" s="115"/>
      <c r="G125" s="882"/>
    </row>
  </sheetData>
  <mergeCells count="26">
    <mergeCell ref="G3:G8"/>
    <mergeCell ref="G9:G11"/>
    <mergeCell ref="G12:G19"/>
    <mergeCell ref="G20:G23"/>
    <mergeCell ref="G24:G27"/>
    <mergeCell ref="G28:G31"/>
    <mergeCell ref="G32:G34"/>
    <mergeCell ref="G35:G39"/>
    <mergeCell ref="G40:G43"/>
    <mergeCell ref="G60:G62"/>
    <mergeCell ref="G63:G66"/>
    <mergeCell ref="G67:G68"/>
    <mergeCell ref="G45:G46"/>
    <mergeCell ref="G47:G52"/>
    <mergeCell ref="G54:G56"/>
    <mergeCell ref="G57:G59"/>
    <mergeCell ref="G70:G73"/>
    <mergeCell ref="G74:G75"/>
    <mergeCell ref="G76:G77"/>
    <mergeCell ref="G79:G84"/>
    <mergeCell ref="G86:G87"/>
    <mergeCell ref="G89:G95"/>
    <mergeCell ref="G96:G105"/>
    <mergeCell ref="G106:G112"/>
    <mergeCell ref="G114:G117"/>
    <mergeCell ref="G120:G125"/>
  </mergeCells>
  <pageMargins left="0.59055118110236227" right="0.39370078740157483" top="0.59055118110236227" bottom="0.59055118110236227" header="0.39370078740157483" footer="0.39370078740157483"/>
  <pageSetup paperSize="9" scale="80" fitToHeight="57" orientation="portrait" r:id="rId1"/>
  <headerFooter alignWithMargins="0">
    <oddFooter>&amp;L&amp;8&amp;F&amp;R&amp;8&amp;P / &amp;N</oddFooter>
  </headerFooter>
  <rowBreaks count="3" manualBreakCount="3">
    <brk id="46" max="6" man="1"/>
    <brk id="68" max="6" man="1"/>
    <brk id="118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outlinePr summaryBelow="0"/>
  </sheetPr>
  <dimension ref="A1:G14"/>
  <sheetViews>
    <sheetView showGridLines="0" view="pageBreakPreview" zoomScale="120" zoomScaleNormal="145" zoomScaleSheetLayoutView="120" zoomScalePageLayoutView="90" workbookViewId="0">
      <selection activeCell="G30" sqref="G30"/>
    </sheetView>
  </sheetViews>
  <sheetFormatPr baseColWidth="10" defaultColWidth="10.85546875" defaultRowHeight="12.75"/>
  <cols>
    <col min="1" max="1" width="8.7109375" style="146" customWidth="1"/>
    <col min="2" max="2" width="65.42578125" style="142" customWidth="1"/>
    <col min="3" max="3" width="11" style="144" customWidth="1"/>
    <col min="4" max="5" width="3.140625" style="145" customWidth="1"/>
    <col min="6" max="6" width="3.140625" style="143" customWidth="1"/>
    <col min="7" max="7" width="14.140625" style="145" customWidth="1"/>
    <col min="8" max="16384" width="10.85546875" style="247"/>
  </cols>
  <sheetData>
    <row r="1" spans="1:7" s="336" customFormat="1" ht="18">
      <c r="A1" s="327" t="s">
        <v>122</v>
      </c>
      <c r="B1" s="335" t="s">
        <v>808</v>
      </c>
      <c r="C1" s="329">
        <v>280</v>
      </c>
      <c r="D1" s="330"/>
      <c r="E1" s="331"/>
      <c r="F1" s="332"/>
      <c r="G1" s="333"/>
    </row>
    <row r="2" spans="1:7" s="110" customFormat="1" ht="12">
      <c r="A2" s="33" t="s">
        <v>133</v>
      </c>
      <c r="B2" s="225" t="s">
        <v>504</v>
      </c>
      <c r="C2" s="156" t="s">
        <v>82</v>
      </c>
      <c r="D2" s="193"/>
      <c r="E2" s="34"/>
      <c r="F2" s="194"/>
      <c r="G2" s="288"/>
    </row>
    <row r="3" spans="1:7" s="122" customFormat="1" ht="12">
      <c r="A3" s="244" t="s">
        <v>134</v>
      </c>
      <c r="B3" s="103" t="s">
        <v>505</v>
      </c>
      <c r="C3" s="172" t="s">
        <v>215</v>
      </c>
      <c r="D3" s="67" t="s">
        <v>67</v>
      </c>
      <c r="E3" s="49" t="s">
        <v>67</v>
      </c>
      <c r="F3" s="50" t="s">
        <v>67</v>
      </c>
      <c r="G3" s="866"/>
    </row>
    <row r="4" spans="1:7" s="110" customFormat="1">
      <c r="A4" s="44"/>
      <c r="B4" s="105" t="s">
        <v>506</v>
      </c>
      <c r="C4" s="176"/>
      <c r="D4" s="67"/>
      <c r="E4" s="213"/>
      <c r="F4" s="106"/>
      <c r="G4" s="864"/>
    </row>
    <row r="5" spans="1:7" s="110" customFormat="1">
      <c r="A5" s="44"/>
      <c r="B5" s="107" t="s">
        <v>507</v>
      </c>
      <c r="C5" s="178"/>
      <c r="D5" s="133"/>
      <c r="E5" s="215"/>
      <c r="F5" s="108"/>
      <c r="G5" s="867"/>
    </row>
    <row r="6" spans="1:7" s="36" customFormat="1" ht="12">
      <c r="A6" s="244" t="s">
        <v>135</v>
      </c>
      <c r="B6" s="103" t="s">
        <v>508</v>
      </c>
      <c r="C6" s="172" t="s">
        <v>215</v>
      </c>
      <c r="D6" s="67" t="s">
        <v>67</v>
      </c>
      <c r="E6" s="49" t="s">
        <v>67</v>
      </c>
      <c r="F6" s="50" t="s">
        <v>67</v>
      </c>
      <c r="G6" s="866"/>
    </row>
    <row r="7" spans="1:7" s="110" customFormat="1">
      <c r="A7" s="44"/>
      <c r="B7" s="105" t="s">
        <v>509</v>
      </c>
      <c r="C7" s="176"/>
      <c r="D7" s="67"/>
      <c r="E7" s="213"/>
      <c r="F7" s="106"/>
      <c r="G7" s="864"/>
    </row>
    <row r="8" spans="1:7" s="110" customFormat="1">
      <c r="A8" s="44"/>
      <c r="B8" s="109" t="s">
        <v>510</v>
      </c>
      <c r="C8" s="176"/>
      <c r="D8" s="67"/>
      <c r="E8" s="213"/>
      <c r="F8" s="106"/>
      <c r="G8" s="864"/>
    </row>
    <row r="9" spans="1:7" s="110" customFormat="1">
      <c r="A9" s="44"/>
      <c r="B9" s="109" t="s">
        <v>511</v>
      </c>
      <c r="C9" s="176"/>
      <c r="D9" s="67"/>
      <c r="E9" s="213"/>
      <c r="F9" s="106"/>
      <c r="G9" s="864"/>
    </row>
    <row r="10" spans="1:7" s="110" customFormat="1">
      <c r="A10" s="44"/>
      <c r="B10" s="109" t="s">
        <v>772</v>
      </c>
      <c r="C10" s="178"/>
      <c r="D10" s="133"/>
      <c r="E10" s="215"/>
      <c r="F10" s="108"/>
      <c r="G10" s="867"/>
    </row>
    <row r="11" spans="1:7" s="110" customFormat="1" ht="12">
      <c r="A11" s="244" t="s">
        <v>136</v>
      </c>
      <c r="B11" s="246" t="s">
        <v>512</v>
      </c>
      <c r="C11" s="172" t="s">
        <v>213</v>
      </c>
      <c r="D11" s="67" t="s">
        <v>67</v>
      </c>
      <c r="E11" s="49" t="s">
        <v>67</v>
      </c>
      <c r="F11" s="50" t="s">
        <v>67</v>
      </c>
      <c r="G11" s="866"/>
    </row>
    <row r="12" spans="1:7" s="110" customFormat="1">
      <c r="A12" s="44"/>
      <c r="B12" s="109" t="s">
        <v>733</v>
      </c>
      <c r="C12" s="176"/>
      <c r="D12" s="67"/>
      <c r="E12" s="213"/>
      <c r="F12" s="106"/>
      <c r="G12" s="864"/>
    </row>
    <row r="13" spans="1:7" s="36" customFormat="1">
      <c r="A13" s="44"/>
      <c r="B13" s="109" t="s">
        <v>513</v>
      </c>
      <c r="C13" s="176"/>
      <c r="D13" s="67"/>
      <c r="E13" s="213"/>
      <c r="F13" s="106"/>
      <c r="G13" s="864"/>
    </row>
    <row r="14" spans="1:7" s="110" customFormat="1">
      <c r="A14" s="72"/>
      <c r="B14" s="111" t="s">
        <v>507</v>
      </c>
      <c r="C14" s="177"/>
      <c r="D14" s="199"/>
      <c r="E14" s="216"/>
      <c r="F14" s="115"/>
      <c r="G14" s="865"/>
    </row>
  </sheetData>
  <mergeCells count="3">
    <mergeCell ref="G3:G5"/>
    <mergeCell ref="G6:G10"/>
    <mergeCell ref="G11:G14"/>
  </mergeCells>
  <pageMargins left="0.59055118110236227" right="0.39370078740157483" top="0.59055118110236227" bottom="0.59055118110236227" header="0.39370078740157483" footer="0.39370078740157483"/>
  <pageSetup paperSize="9" scale="80" fitToHeight="57" orientation="portrait" r:id="rId1"/>
  <headerFooter alignWithMargins="0">
    <oddFooter>&amp;L&amp;8&amp;F&amp;R&amp;8&amp;P /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outlinePr summaryBelow="0"/>
  </sheetPr>
  <dimension ref="A1:G12"/>
  <sheetViews>
    <sheetView showGridLines="0" view="pageBreakPreview" zoomScale="120" zoomScaleNormal="145" zoomScaleSheetLayoutView="120" zoomScalePageLayoutView="90" workbookViewId="0"/>
  </sheetViews>
  <sheetFormatPr baseColWidth="10" defaultColWidth="10.85546875" defaultRowHeight="12.75"/>
  <cols>
    <col min="1" max="1" width="8.7109375" style="146" customWidth="1"/>
    <col min="2" max="2" width="65.42578125" style="142" customWidth="1"/>
    <col min="3" max="3" width="11" style="144" customWidth="1"/>
    <col min="4" max="5" width="3.140625" style="145" customWidth="1"/>
    <col min="6" max="6" width="3.140625" style="143" customWidth="1"/>
    <col min="7" max="7" width="14.140625" style="145" customWidth="1"/>
    <col min="8" max="16384" width="10.85546875" style="247"/>
  </cols>
  <sheetData>
    <row r="1" spans="1:7" s="338" customFormat="1" ht="18">
      <c r="A1" s="327" t="s">
        <v>167</v>
      </c>
      <c r="B1" s="337" t="s">
        <v>197</v>
      </c>
      <c r="C1" s="329"/>
      <c r="D1" s="330"/>
      <c r="E1" s="331"/>
      <c r="F1" s="332"/>
      <c r="G1" s="333"/>
    </row>
    <row r="2" spans="1:7" s="259" customFormat="1">
      <c r="A2" s="33" t="s">
        <v>168</v>
      </c>
      <c r="B2" s="225" t="s">
        <v>604</v>
      </c>
      <c r="C2" s="156" t="s">
        <v>89</v>
      </c>
      <c r="D2" s="193"/>
      <c r="E2" s="34"/>
      <c r="F2" s="194"/>
      <c r="G2" s="288"/>
    </row>
    <row r="3" spans="1:7" s="259" customFormat="1">
      <c r="A3" s="244" t="s">
        <v>169</v>
      </c>
      <c r="B3" s="103" t="s">
        <v>602</v>
      </c>
      <c r="C3" s="172" t="s">
        <v>215</v>
      </c>
      <c r="D3" s="67" t="s">
        <v>67</v>
      </c>
      <c r="E3" s="49" t="s">
        <v>67</v>
      </c>
      <c r="F3" s="50" t="s">
        <v>67</v>
      </c>
      <c r="G3" s="866"/>
    </row>
    <row r="4" spans="1:7" s="259" customFormat="1" ht="24">
      <c r="A4" s="44"/>
      <c r="B4" s="109" t="s">
        <v>603</v>
      </c>
      <c r="C4" s="176"/>
      <c r="D4" s="67"/>
      <c r="E4" s="213"/>
      <c r="F4" s="106"/>
      <c r="G4" s="864"/>
    </row>
    <row r="5" spans="1:7" s="259" customFormat="1" ht="24" customHeight="1">
      <c r="A5" s="44"/>
      <c r="B5" s="109" t="s">
        <v>687</v>
      </c>
      <c r="C5" s="176"/>
      <c r="D5" s="67"/>
      <c r="E5" s="213"/>
      <c r="F5" s="106"/>
      <c r="G5" s="864"/>
    </row>
    <row r="6" spans="1:7" s="259" customFormat="1">
      <c r="A6" s="44"/>
      <c r="B6" s="109" t="s">
        <v>742</v>
      </c>
      <c r="C6" s="176"/>
      <c r="D6" s="67"/>
      <c r="E6" s="213"/>
      <c r="F6" s="106"/>
      <c r="G6" s="864"/>
    </row>
    <row r="7" spans="1:7" s="259" customFormat="1" ht="24">
      <c r="A7" s="44"/>
      <c r="B7" s="111" t="s">
        <v>605</v>
      </c>
      <c r="C7" s="178"/>
      <c r="D7" s="133"/>
      <c r="E7" s="215"/>
      <c r="F7" s="108"/>
      <c r="G7" s="867"/>
    </row>
    <row r="8" spans="1:7" s="259" customFormat="1">
      <c r="A8" s="244" t="s">
        <v>170</v>
      </c>
      <c r="B8" s="103" t="s">
        <v>606</v>
      </c>
      <c r="C8" s="172" t="s">
        <v>215</v>
      </c>
      <c r="D8" s="67" t="s">
        <v>67</v>
      </c>
      <c r="E8" s="49" t="s">
        <v>67</v>
      </c>
      <c r="F8" s="50" t="s">
        <v>67</v>
      </c>
      <c r="G8" s="866" t="s">
        <v>688</v>
      </c>
    </row>
    <row r="9" spans="1:7" s="259" customFormat="1" ht="24">
      <c r="A9" s="44"/>
      <c r="B9" s="109" t="s">
        <v>607</v>
      </c>
      <c r="C9" s="176"/>
      <c r="D9" s="67"/>
      <c r="E9" s="213"/>
      <c r="F9" s="106"/>
      <c r="G9" s="864"/>
    </row>
    <row r="10" spans="1:7" s="123" customFormat="1">
      <c r="A10" s="44"/>
      <c r="B10" s="105" t="s">
        <v>608</v>
      </c>
      <c r="C10" s="176"/>
      <c r="D10" s="67"/>
      <c r="E10" s="213"/>
      <c r="F10" s="106"/>
      <c r="G10" s="864"/>
    </row>
    <row r="11" spans="1:7" s="123" customFormat="1">
      <c r="A11" s="44"/>
      <c r="B11" s="109" t="s">
        <v>609</v>
      </c>
      <c r="C11" s="176"/>
      <c r="D11" s="67"/>
      <c r="E11" s="213"/>
      <c r="F11" s="106"/>
      <c r="G11" s="864"/>
    </row>
    <row r="12" spans="1:7" s="123" customFormat="1">
      <c r="A12" s="44"/>
      <c r="B12" s="111" t="s">
        <v>610</v>
      </c>
      <c r="C12" s="178"/>
      <c r="D12" s="133"/>
      <c r="E12" s="215"/>
      <c r="F12" s="108"/>
      <c r="G12" s="864"/>
    </row>
  </sheetData>
  <mergeCells count="2">
    <mergeCell ref="G8:G12"/>
    <mergeCell ref="G3:G7"/>
  </mergeCells>
  <pageMargins left="0.59055118110236227" right="0.39370078740157483" top="0.59055118110236227" bottom="0.59055118110236227" header="0.39370078740157483" footer="0.39370078740157483"/>
  <pageSetup paperSize="9" scale="80" fitToHeight="57" orientation="portrait" r:id="rId1"/>
  <headerFooter alignWithMargins="0">
    <oddFooter>&amp;L&amp;8&amp;F&amp;R&amp;8&amp;P /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outlinePr summaryBelow="0"/>
  </sheetPr>
  <dimension ref="A1:G59"/>
  <sheetViews>
    <sheetView showGridLines="0" view="pageBreakPreview" zoomScale="120" zoomScaleNormal="145" zoomScaleSheetLayoutView="120" zoomScalePageLayoutView="90" workbookViewId="0"/>
  </sheetViews>
  <sheetFormatPr baseColWidth="10" defaultColWidth="10.85546875" defaultRowHeight="12.75"/>
  <cols>
    <col min="1" max="1" width="8.7109375" style="146" customWidth="1"/>
    <col min="2" max="2" width="65.42578125" style="142" customWidth="1"/>
    <col min="3" max="3" width="11" style="144" customWidth="1"/>
    <col min="4" max="5" width="3.140625" style="145" customWidth="1"/>
    <col min="6" max="6" width="3.140625" style="143" customWidth="1"/>
    <col min="7" max="7" width="14.140625" style="145" customWidth="1"/>
    <col min="8" max="16384" width="10.85546875" style="247"/>
  </cols>
  <sheetData>
    <row r="1" spans="1:7" s="338" customFormat="1" ht="18">
      <c r="A1" s="327" t="s">
        <v>167</v>
      </c>
      <c r="B1" s="337" t="s">
        <v>197</v>
      </c>
      <c r="C1" s="329">
        <v>280</v>
      </c>
      <c r="D1" s="330"/>
      <c r="E1" s="331"/>
      <c r="F1" s="332"/>
      <c r="G1" s="333"/>
    </row>
    <row r="2" spans="1:7" s="123" customFormat="1">
      <c r="A2" s="83" t="s">
        <v>171</v>
      </c>
      <c r="B2" s="231" t="s">
        <v>200</v>
      </c>
      <c r="C2" s="169" t="s">
        <v>92</v>
      </c>
      <c r="D2" s="200"/>
      <c r="E2" s="84"/>
      <c r="F2" s="232"/>
      <c r="G2" s="299"/>
    </row>
    <row r="3" spans="1:7" s="123" customFormat="1">
      <c r="A3" s="245" t="s">
        <v>172</v>
      </c>
      <c r="B3" s="246" t="s">
        <v>611</v>
      </c>
      <c r="C3" s="175" t="s">
        <v>215</v>
      </c>
      <c r="D3" s="91" t="s">
        <v>67</v>
      </c>
      <c r="E3" s="54" t="s">
        <v>67</v>
      </c>
      <c r="F3" s="55" t="s">
        <v>67</v>
      </c>
      <c r="G3" s="864" t="s">
        <v>689</v>
      </c>
    </row>
    <row r="4" spans="1:7" s="123" customFormat="1">
      <c r="A4" s="44"/>
      <c r="B4" s="109" t="s">
        <v>612</v>
      </c>
      <c r="C4" s="176"/>
      <c r="D4" s="67"/>
      <c r="E4" s="213"/>
      <c r="F4" s="106"/>
      <c r="G4" s="864"/>
    </row>
    <row r="5" spans="1:7" s="259" customFormat="1" ht="24">
      <c r="A5" s="44"/>
      <c r="B5" s="111" t="s">
        <v>743</v>
      </c>
      <c r="C5" s="178"/>
      <c r="D5" s="133"/>
      <c r="E5" s="215"/>
      <c r="F5" s="108"/>
      <c r="G5" s="867"/>
    </row>
    <row r="6" spans="1:7" s="259" customFormat="1">
      <c r="A6" s="244" t="s">
        <v>173</v>
      </c>
      <c r="B6" s="103" t="s">
        <v>613</v>
      </c>
      <c r="C6" s="172"/>
      <c r="D6" s="67" t="s">
        <v>67</v>
      </c>
      <c r="E6" s="49" t="s">
        <v>67</v>
      </c>
      <c r="F6" s="50" t="s">
        <v>67</v>
      </c>
      <c r="G6" s="866"/>
    </row>
    <row r="7" spans="1:7" s="123" customFormat="1">
      <c r="A7" s="245"/>
      <c r="B7" s="113" t="s">
        <v>690</v>
      </c>
      <c r="C7" s="172" t="s">
        <v>215</v>
      </c>
      <c r="D7" s="67"/>
      <c r="E7" s="49"/>
      <c r="F7" s="50"/>
      <c r="G7" s="864"/>
    </row>
    <row r="8" spans="1:7" s="123" customFormat="1">
      <c r="A8" s="245"/>
      <c r="B8" s="113" t="s">
        <v>691</v>
      </c>
      <c r="C8" s="172" t="s">
        <v>215</v>
      </c>
      <c r="D8" s="67"/>
      <c r="E8" s="49"/>
      <c r="F8" s="50"/>
      <c r="G8" s="864"/>
    </row>
    <row r="9" spans="1:7" s="123" customFormat="1">
      <c r="A9" s="44"/>
      <c r="B9" s="113" t="s">
        <v>692</v>
      </c>
      <c r="C9" s="266" t="s">
        <v>213</v>
      </c>
      <c r="D9" s="67"/>
      <c r="E9" s="213"/>
      <c r="F9" s="106"/>
      <c r="G9" s="864"/>
    </row>
    <row r="10" spans="1:7" s="123" customFormat="1">
      <c r="A10" s="44"/>
      <c r="B10" s="113" t="s">
        <v>693</v>
      </c>
      <c r="C10" s="165" t="s">
        <v>213</v>
      </c>
      <c r="D10" s="67"/>
      <c r="E10" s="213"/>
      <c r="F10" s="106"/>
      <c r="G10" s="864"/>
    </row>
    <row r="11" spans="1:7" s="123" customFormat="1" ht="36">
      <c r="A11" s="44"/>
      <c r="B11" s="109" t="s">
        <v>614</v>
      </c>
      <c r="C11" s="165" t="s">
        <v>213</v>
      </c>
      <c r="D11" s="133"/>
      <c r="E11" s="215"/>
      <c r="F11" s="108"/>
      <c r="G11" s="867"/>
    </row>
    <row r="12" spans="1:7" s="123" customFormat="1">
      <c r="A12" s="244" t="s">
        <v>174</v>
      </c>
      <c r="B12" s="246" t="s">
        <v>615</v>
      </c>
      <c r="C12" s="172" t="s">
        <v>215</v>
      </c>
      <c r="D12" s="67" t="s">
        <v>67</v>
      </c>
      <c r="E12" s="49" t="s">
        <v>67</v>
      </c>
      <c r="F12" s="50" t="s">
        <v>67</v>
      </c>
      <c r="G12" s="866"/>
    </row>
    <row r="13" spans="1:7" s="123" customFormat="1" ht="24">
      <c r="A13" s="44"/>
      <c r="B13" s="109" t="s">
        <v>616</v>
      </c>
      <c r="C13" s="187"/>
      <c r="D13" s="67"/>
      <c r="E13" s="213"/>
      <c r="F13" s="106"/>
      <c r="G13" s="864"/>
    </row>
    <row r="14" spans="1:7" s="123" customFormat="1" ht="24">
      <c r="A14" s="44"/>
      <c r="B14" s="109" t="s">
        <v>617</v>
      </c>
      <c r="C14" s="165"/>
      <c r="D14" s="67"/>
      <c r="E14" s="213"/>
      <c r="F14" s="106"/>
      <c r="G14" s="864"/>
    </row>
    <row r="15" spans="1:7" s="123" customFormat="1" ht="24">
      <c r="A15" s="44"/>
      <c r="B15" s="111" t="s">
        <v>786</v>
      </c>
      <c r="C15" s="188"/>
      <c r="D15" s="133"/>
      <c r="E15" s="215"/>
      <c r="F15" s="108"/>
      <c r="G15" s="867"/>
    </row>
    <row r="16" spans="1:7" s="123" customFormat="1">
      <c r="A16" s="244" t="s">
        <v>175</v>
      </c>
      <c r="B16" s="103" t="s">
        <v>201</v>
      </c>
      <c r="C16" s="172" t="s">
        <v>215</v>
      </c>
      <c r="D16" s="67" t="s">
        <v>67</v>
      </c>
      <c r="E16" s="49" t="s">
        <v>67</v>
      </c>
      <c r="F16" s="50" t="s">
        <v>67</v>
      </c>
      <c r="G16" s="866"/>
    </row>
    <row r="17" spans="1:7" s="123" customFormat="1" ht="24">
      <c r="A17" s="44"/>
      <c r="B17" s="105" t="s">
        <v>787</v>
      </c>
      <c r="C17" s="187"/>
      <c r="D17" s="67"/>
      <c r="E17" s="213"/>
      <c r="F17" s="106"/>
      <c r="G17" s="864"/>
    </row>
    <row r="18" spans="1:7" s="123" customFormat="1" ht="12.75" customHeight="1">
      <c r="A18" s="44"/>
      <c r="B18" s="109" t="s">
        <v>618</v>
      </c>
      <c r="C18" s="165"/>
      <c r="D18" s="67"/>
      <c r="E18" s="213"/>
      <c r="F18" s="106"/>
      <c r="G18" s="864"/>
    </row>
    <row r="19" spans="1:7" s="123" customFormat="1" ht="24">
      <c r="A19" s="44"/>
      <c r="B19" s="109" t="s">
        <v>619</v>
      </c>
      <c r="C19" s="189"/>
      <c r="D19" s="133"/>
      <c r="E19" s="215"/>
      <c r="F19" s="108"/>
      <c r="G19" s="867"/>
    </row>
    <row r="20" spans="1:7" s="259" customFormat="1">
      <c r="A20" s="244" t="s">
        <v>176</v>
      </c>
      <c r="B20" s="246" t="s">
        <v>202</v>
      </c>
      <c r="C20" s="172" t="s">
        <v>215</v>
      </c>
      <c r="D20" s="67" t="s">
        <v>67</v>
      </c>
      <c r="E20" s="49" t="s">
        <v>67</v>
      </c>
      <c r="F20" s="50" t="s">
        <v>67</v>
      </c>
      <c r="G20" s="297"/>
    </row>
    <row r="21" spans="1:7" s="123" customFormat="1" ht="24">
      <c r="A21" s="72"/>
      <c r="B21" s="121" t="s">
        <v>620</v>
      </c>
      <c r="C21" s="190"/>
      <c r="D21" s="199"/>
      <c r="E21" s="216"/>
      <c r="F21" s="115"/>
      <c r="G21" s="298"/>
    </row>
    <row r="22" spans="1:7" s="359" customFormat="1">
      <c r="A22" s="352" t="s">
        <v>146</v>
      </c>
      <c r="B22" s="353" t="s">
        <v>809</v>
      </c>
      <c r="C22" s="354" t="s">
        <v>89</v>
      </c>
      <c r="D22" s="355"/>
      <c r="E22" s="356"/>
      <c r="F22" s="357"/>
      <c r="G22" s="358"/>
    </row>
    <row r="23" spans="1:7" s="359" customFormat="1">
      <c r="A23" s="360" t="s">
        <v>147</v>
      </c>
      <c r="B23" s="361" t="s">
        <v>533</v>
      </c>
      <c r="C23" s="362" t="s">
        <v>215</v>
      </c>
      <c r="D23" s="363" t="s">
        <v>67</v>
      </c>
      <c r="E23" s="364" t="s">
        <v>67</v>
      </c>
      <c r="F23" s="365" t="s">
        <v>67</v>
      </c>
      <c r="G23" s="883"/>
    </row>
    <row r="24" spans="1:7" s="359" customFormat="1">
      <c r="A24" s="366"/>
      <c r="B24" s="367" t="s">
        <v>534</v>
      </c>
      <c r="C24" s="368"/>
      <c r="D24" s="363"/>
      <c r="E24" s="369"/>
      <c r="F24" s="370"/>
      <c r="G24" s="884"/>
    </row>
    <row r="25" spans="1:7" s="359" customFormat="1">
      <c r="A25" s="366"/>
      <c r="B25" s="367" t="s">
        <v>535</v>
      </c>
      <c r="C25" s="368"/>
      <c r="D25" s="363"/>
      <c r="E25" s="369"/>
      <c r="F25" s="370"/>
      <c r="G25" s="884"/>
    </row>
    <row r="26" spans="1:7" s="359" customFormat="1">
      <c r="A26" s="366"/>
      <c r="B26" s="367" t="s">
        <v>536</v>
      </c>
      <c r="C26" s="368"/>
      <c r="D26" s="363"/>
      <c r="E26" s="369"/>
      <c r="F26" s="370"/>
      <c r="G26" s="884"/>
    </row>
    <row r="27" spans="1:7" s="359" customFormat="1">
      <c r="A27" s="366"/>
      <c r="B27" s="371" t="s">
        <v>735</v>
      </c>
      <c r="C27" s="372"/>
      <c r="D27" s="373"/>
      <c r="E27" s="374"/>
      <c r="F27" s="375"/>
      <c r="G27" s="888"/>
    </row>
    <row r="28" spans="1:7" s="359" customFormat="1">
      <c r="A28" s="360" t="s">
        <v>148</v>
      </c>
      <c r="B28" s="361" t="s">
        <v>537</v>
      </c>
      <c r="C28" s="362" t="s">
        <v>215</v>
      </c>
      <c r="D28" s="363" t="s">
        <v>67</v>
      </c>
      <c r="E28" s="364" t="s">
        <v>67</v>
      </c>
      <c r="F28" s="365" t="s">
        <v>67</v>
      </c>
      <c r="G28" s="883"/>
    </row>
    <row r="29" spans="1:7" s="359" customFormat="1" ht="12.75" customHeight="1">
      <c r="A29" s="366"/>
      <c r="B29" s="367" t="s">
        <v>538</v>
      </c>
      <c r="C29" s="368"/>
      <c r="D29" s="363"/>
      <c r="E29" s="369"/>
      <c r="F29" s="370"/>
      <c r="G29" s="884"/>
    </row>
    <row r="30" spans="1:7" s="359" customFormat="1">
      <c r="A30" s="376"/>
      <c r="B30" s="367" t="s">
        <v>539</v>
      </c>
      <c r="C30" s="368"/>
      <c r="D30" s="363"/>
      <c r="E30" s="369"/>
      <c r="F30" s="370"/>
      <c r="G30" s="888"/>
    </row>
    <row r="31" spans="1:7" s="359" customFormat="1">
      <c r="A31" s="377" t="s">
        <v>149</v>
      </c>
      <c r="B31" s="378" t="s">
        <v>540</v>
      </c>
      <c r="C31" s="379" t="s">
        <v>215</v>
      </c>
      <c r="D31" s="380" t="s">
        <v>67</v>
      </c>
      <c r="E31" s="381" t="s">
        <v>67</v>
      </c>
      <c r="F31" s="382" t="s">
        <v>67</v>
      </c>
      <c r="G31" s="884"/>
    </row>
    <row r="32" spans="1:7" s="359" customFormat="1">
      <c r="A32" s="366"/>
      <c r="B32" s="383" t="s">
        <v>541</v>
      </c>
      <c r="C32" s="368"/>
      <c r="D32" s="363"/>
      <c r="E32" s="369"/>
      <c r="F32" s="370"/>
      <c r="G32" s="884"/>
    </row>
    <row r="33" spans="1:7" s="384" customFormat="1">
      <c r="A33" s="366"/>
      <c r="B33" s="383" t="s">
        <v>542</v>
      </c>
      <c r="C33" s="368"/>
      <c r="D33" s="363"/>
      <c r="E33" s="369"/>
      <c r="F33" s="370"/>
      <c r="G33" s="884"/>
    </row>
    <row r="34" spans="1:7" s="385" customFormat="1" ht="24">
      <c r="A34" s="366"/>
      <c r="B34" s="383" t="s">
        <v>543</v>
      </c>
      <c r="C34" s="368"/>
      <c r="D34" s="363"/>
      <c r="E34" s="369"/>
      <c r="F34" s="370"/>
      <c r="G34" s="883"/>
    </row>
    <row r="35" spans="1:7" s="359" customFormat="1" ht="24">
      <c r="A35" s="366"/>
      <c r="B35" s="383" t="s">
        <v>544</v>
      </c>
      <c r="C35" s="368"/>
      <c r="D35" s="363"/>
      <c r="E35" s="369"/>
      <c r="F35" s="370"/>
      <c r="G35" s="884"/>
    </row>
    <row r="36" spans="1:7" s="359" customFormat="1" ht="12.75" customHeight="1">
      <c r="A36" s="366"/>
      <c r="B36" s="383" t="s">
        <v>545</v>
      </c>
      <c r="C36" s="368"/>
      <c r="D36" s="363"/>
      <c r="E36" s="369"/>
      <c r="F36" s="370"/>
      <c r="G36" s="884"/>
    </row>
    <row r="37" spans="1:7" s="359" customFormat="1" ht="24">
      <c r="A37" s="366"/>
      <c r="B37" s="383" t="s">
        <v>546</v>
      </c>
      <c r="C37" s="368"/>
      <c r="D37" s="363"/>
      <c r="E37" s="369"/>
      <c r="F37" s="370"/>
      <c r="G37" s="883"/>
    </row>
    <row r="38" spans="1:7" s="359" customFormat="1">
      <c r="A38" s="366"/>
      <c r="B38" s="383" t="s">
        <v>547</v>
      </c>
      <c r="C38" s="368"/>
      <c r="D38" s="363"/>
      <c r="E38" s="369"/>
      <c r="F38" s="370"/>
      <c r="G38" s="884"/>
    </row>
    <row r="39" spans="1:7" s="359" customFormat="1" ht="12.75" customHeight="1">
      <c r="A39" s="366"/>
      <c r="B39" s="383" t="s">
        <v>548</v>
      </c>
      <c r="C39" s="372"/>
      <c r="D39" s="373"/>
      <c r="E39" s="374"/>
      <c r="F39" s="375"/>
      <c r="G39" s="884"/>
    </row>
    <row r="40" spans="1:7" s="359" customFormat="1">
      <c r="A40" s="360" t="s">
        <v>150</v>
      </c>
      <c r="B40" s="378" t="s">
        <v>549</v>
      </c>
      <c r="C40" s="362" t="s">
        <v>215</v>
      </c>
      <c r="D40" s="363" t="s">
        <v>67</v>
      </c>
      <c r="E40" s="364" t="s">
        <v>67</v>
      </c>
      <c r="F40" s="365" t="s">
        <v>67</v>
      </c>
      <c r="G40" s="883"/>
    </row>
    <row r="41" spans="1:7" s="359" customFormat="1" ht="24">
      <c r="A41" s="366"/>
      <c r="B41" s="367" t="s">
        <v>776</v>
      </c>
      <c r="C41" s="368"/>
      <c r="D41" s="363"/>
      <c r="E41" s="369"/>
      <c r="F41" s="370"/>
      <c r="G41" s="884"/>
    </row>
    <row r="42" spans="1:7" s="359" customFormat="1">
      <c r="A42" s="366"/>
      <c r="B42" s="367" t="s">
        <v>777</v>
      </c>
      <c r="C42" s="368"/>
      <c r="D42" s="363"/>
      <c r="E42" s="369"/>
      <c r="F42" s="370"/>
      <c r="G42" s="884"/>
    </row>
    <row r="43" spans="1:7" s="359" customFormat="1">
      <c r="A43" s="366"/>
      <c r="B43" s="367" t="s">
        <v>550</v>
      </c>
      <c r="C43" s="368"/>
      <c r="D43" s="363"/>
      <c r="E43" s="369"/>
      <c r="F43" s="370"/>
      <c r="G43" s="883"/>
    </row>
    <row r="44" spans="1:7" s="359" customFormat="1" ht="24">
      <c r="A44" s="366"/>
      <c r="B44" s="383" t="s">
        <v>551</v>
      </c>
      <c r="C44" s="368"/>
      <c r="D44" s="363"/>
      <c r="E44" s="369"/>
      <c r="F44" s="370"/>
      <c r="G44" s="884"/>
    </row>
    <row r="45" spans="1:7" s="359" customFormat="1">
      <c r="A45" s="366"/>
      <c r="B45" s="383" t="s">
        <v>778</v>
      </c>
      <c r="C45" s="368"/>
      <c r="D45" s="363"/>
      <c r="E45" s="369"/>
      <c r="F45" s="370"/>
      <c r="G45" s="884"/>
    </row>
    <row r="46" spans="1:7" s="359" customFormat="1">
      <c r="A46" s="366"/>
      <c r="B46" s="383" t="s">
        <v>552</v>
      </c>
      <c r="C46" s="368"/>
      <c r="D46" s="363"/>
      <c r="E46" s="369"/>
      <c r="F46" s="370"/>
      <c r="G46" s="883"/>
    </row>
    <row r="47" spans="1:7" s="359" customFormat="1">
      <c r="A47" s="366"/>
      <c r="B47" s="386" t="s">
        <v>779</v>
      </c>
      <c r="C47" s="372"/>
      <c r="D47" s="373"/>
      <c r="E47" s="374"/>
      <c r="F47" s="375"/>
      <c r="G47" s="884"/>
    </row>
    <row r="48" spans="1:7" s="359" customFormat="1">
      <c r="A48" s="360" t="s">
        <v>151</v>
      </c>
      <c r="B48" s="361" t="s">
        <v>553</v>
      </c>
      <c r="C48" s="362" t="s">
        <v>215</v>
      </c>
      <c r="D48" s="363" t="s">
        <v>67</v>
      </c>
      <c r="E48" s="364" t="s">
        <v>67</v>
      </c>
      <c r="F48" s="365" t="s">
        <v>67</v>
      </c>
      <c r="G48" s="883"/>
    </row>
    <row r="49" spans="1:7" s="359" customFormat="1">
      <c r="A49" s="366"/>
      <c r="B49" s="383" t="s">
        <v>554</v>
      </c>
      <c r="C49" s="368"/>
      <c r="D49" s="363"/>
      <c r="E49" s="369"/>
      <c r="F49" s="370"/>
      <c r="G49" s="884"/>
    </row>
    <row r="50" spans="1:7" s="359" customFormat="1" ht="12.75" customHeight="1">
      <c r="A50" s="366"/>
      <c r="B50" s="386" t="s">
        <v>555</v>
      </c>
      <c r="C50" s="372"/>
      <c r="D50" s="373"/>
      <c r="E50" s="374"/>
      <c r="F50" s="375"/>
      <c r="G50" s="884"/>
    </row>
    <row r="51" spans="1:7" s="359" customFormat="1">
      <c r="A51" s="360" t="s">
        <v>152</v>
      </c>
      <c r="B51" s="361" t="s">
        <v>556</v>
      </c>
      <c r="C51" s="362" t="s">
        <v>215</v>
      </c>
      <c r="D51" s="363" t="s">
        <v>67</v>
      </c>
      <c r="E51" s="364" t="s">
        <v>67</v>
      </c>
      <c r="F51" s="365" t="s">
        <v>67</v>
      </c>
      <c r="G51" s="885"/>
    </row>
    <row r="52" spans="1:7" s="359" customFormat="1">
      <c r="A52" s="377"/>
      <c r="B52" s="387" t="s">
        <v>681</v>
      </c>
      <c r="C52" s="388"/>
      <c r="D52" s="363"/>
      <c r="E52" s="364"/>
      <c r="F52" s="365"/>
      <c r="G52" s="886"/>
    </row>
    <row r="53" spans="1:7" s="359" customFormat="1">
      <c r="A53" s="366"/>
      <c r="B53" s="383" t="s">
        <v>557</v>
      </c>
      <c r="C53" s="368"/>
      <c r="D53" s="363"/>
      <c r="E53" s="369"/>
      <c r="F53" s="370"/>
      <c r="G53" s="886"/>
    </row>
    <row r="54" spans="1:7" s="359" customFormat="1" ht="12.75" customHeight="1">
      <c r="A54" s="366"/>
      <c r="B54" s="367" t="s">
        <v>558</v>
      </c>
      <c r="C54" s="368"/>
      <c r="D54" s="363"/>
      <c r="E54" s="369"/>
      <c r="F54" s="370"/>
      <c r="G54" s="886"/>
    </row>
    <row r="55" spans="1:7" s="359" customFormat="1">
      <c r="A55" s="366"/>
      <c r="B55" s="367" t="s">
        <v>559</v>
      </c>
      <c r="C55" s="368"/>
      <c r="D55" s="363"/>
      <c r="E55" s="369"/>
      <c r="F55" s="370"/>
      <c r="G55" s="886"/>
    </row>
    <row r="56" spans="1:7" s="359" customFormat="1">
      <c r="A56" s="366"/>
      <c r="B56" s="367" t="s">
        <v>560</v>
      </c>
      <c r="C56" s="368"/>
      <c r="D56" s="363"/>
      <c r="E56" s="369"/>
      <c r="F56" s="370"/>
      <c r="G56" s="886"/>
    </row>
    <row r="57" spans="1:7" s="359" customFormat="1" ht="13.5" customHeight="1">
      <c r="A57" s="366"/>
      <c r="B57" s="367" t="s">
        <v>561</v>
      </c>
      <c r="C57" s="368"/>
      <c r="D57" s="363"/>
      <c r="E57" s="369"/>
      <c r="F57" s="370"/>
      <c r="G57" s="886"/>
    </row>
    <row r="58" spans="1:7" s="359" customFormat="1">
      <c r="A58" s="366"/>
      <c r="B58" s="367" t="s">
        <v>562</v>
      </c>
      <c r="C58" s="368"/>
      <c r="D58" s="363"/>
      <c r="E58" s="369"/>
      <c r="F58" s="370"/>
      <c r="G58" s="886"/>
    </row>
    <row r="59" spans="1:7" s="359" customFormat="1" ht="24">
      <c r="A59" s="389"/>
      <c r="B59" s="390" t="s">
        <v>563</v>
      </c>
      <c r="C59" s="391"/>
      <c r="D59" s="392"/>
      <c r="E59" s="393"/>
      <c r="F59" s="394"/>
      <c r="G59" s="887"/>
    </row>
  </sheetData>
  <mergeCells count="14">
    <mergeCell ref="G46:G47"/>
    <mergeCell ref="G48:G50"/>
    <mergeCell ref="G51:G59"/>
    <mergeCell ref="G23:G27"/>
    <mergeCell ref="G28:G30"/>
    <mergeCell ref="G31:G33"/>
    <mergeCell ref="G34:G36"/>
    <mergeCell ref="G37:G39"/>
    <mergeCell ref="G40:G42"/>
    <mergeCell ref="G3:G5"/>
    <mergeCell ref="G6:G11"/>
    <mergeCell ref="G12:G15"/>
    <mergeCell ref="G16:G19"/>
    <mergeCell ref="G43:G45"/>
  </mergeCells>
  <pageMargins left="0.59055118110236227" right="0.39370078740157483" top="0.59055118110236227" bottom="0.59055118110236227" header="0.39370078740157483" footer="0.39370078740157483"/>
  <pageSetup paperSize="9" scale="80" fitToHeight="57" orientation="portrait" r:id="rId1"/>
  <headerFooter alignWithMargins="0">
    <oddFooter>&amp;L&amp;8&amp;F&amp;R&amp;8&amp;P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outlinePr summaryBelow="0"/>
  </sheetPr>
  <dimension ref="A1:G11"/>
  <sheetViews>
    <sheetView showGridLines="0" view="pageBreakPreview" zoomScale="120" zoomScaleNormal="145" zoomScaleSheetLayoutView="120" zoomScalePageLayoutView="90" workbookViewId="0">
      <selection activeCell="B11" sqref="B11"/>
    </sheetView>
  </sheetViews>
  <sheetFormatPr baseColWidth="10" defaultColWidth="10.85546875" defaultRowHeight="12.75"/>
  <cols>
    <col min="1" max="1" width="8.7109375" style="146" customWidth="1"/>
    <col min="2" max="2" width="65.42578125" style="142" customWidth="1"/>
    <col min="3" max="3" width="11" style="144" customWidth="1"/>
    <col min="4" max="5" width="3.140625" style="145" customWidth="1"/>
    <col min="6" max="6" width="3.140625" style="143" customWidth="1"/>
    <col min="7" max="7" width="14.140625" style="145" customWidth="1"/>
    <col min="8" max="16384" width="10.85546875" style="247"/>
  </cols>
  <sheetData>
    <row r="1" spans="1:7" s="338" customFormat="1" ht="18">
      <c r="A1" s="327" t="s">
        <v>167</v>
      </c>
      <c r="B1" s="337" t="s">
        <v>197</v>
      </c>
      <c r="C1" s="329">
        <v>280</v>
      </c>
      <c r="D1" s="330"/>
      <c r="E1" s="331"/>
      <c r="F1" s="332"/>
      <c r="G1" s="333"/>
    </row>
    <row r="2" spans="1:7" s="123" customFormat="1">
      <c r="A2" s="33" t="s">
        <v>177</v>
      </c>
      <c r="B2" s="225" t="s">
        <v>203</v>
      </c>
      <c r="C2" s="156" t="s">
        <v>89</v>
      </c>
      <c r="D2" s="193"/>
      <c r="E2" s="34"/>
      <c r="F2" s="194"/>
      <c r="G2" s="288"/>
    </row>
    <row r="3" spans="1:7" s="123" customFormat="1">
      <c r="A3" s="244" t="s">
        <v>178</v>
      </c>
      <c r="B3" s="103" t="s">
        <v>788</v>
      </c>
      <c r="C3" s="172" t="s">
        <v>215</v>
      </c>
      <c r="D3" s="67" t="s">
        <v>67</v>
      </c>
      <c r="E3" s="49" t="s">
        <v>67</v>
      </c>
      <c r="F3" s="50" t="s">
        <v>67</v>
      </c>
      <c r="G3" s="866"/>
    </row>
    <row r="4" spans="1:7" s="123" customFormat="1" ht="36">
      <c r="A4" s="44"/>
      <c r="B4" s="109" t="s">
        <v>789</v>
      </c>
      <c r="C4" s="187"/>
      <c r="D4" s="67"/>
      <c r="E4" s="213"/>
      <c r="F4" s="106"/>
      <c r="G4" s="864"/>
    </row>
    <row r="5" spans="1:7" s="259" customFormat="1">
      <c r="A5" s="44"/>
      <c r="B5" s="109" t="s">
        <v>621</v>
      </c>
      <c r="C5" s="187"/>
      <c r="D5" s="67"/>
      <c r="E5" s="213"/>
      <c r="F5" s="106"/>
      <c r="G5" s="864"/>
    </row>
    <row r="6" spans="1:7" s="123" customFormat="1" ht="24">
      <c r="A6" s="48"/>
      <c r="B6" s="109" t="s">
        <v>622</v>
      </c>
      <c r="C6" s="187"/>
      <c r="D6" s="67"/>
      <c r="E6" s="213"/>
      <c r="F6" s="106"/>
      <c r="G6" s="864"/>
    </row>
    <row r="7" spans="1:7" s="123" customFormat="1">
      <c r="A7" s="244" t="s">
        <v>179</v>
      </c>
      <c r="B7" s="246" t="s">
        <v>204</v>
      </c>
      <c r="C7" s="172" t="s">
        <v>215</v>
      </c>
      <c r="D7" s="67" t="s">
        <v>67</v>
      </c>
      <c r="E7" s="49" t="s">
        <v>67</v>
      </c>
      <c r="F7" s="50" t="s">
        <v>67</v>
      </c>
      <c r="G7" s="866"/>
    </row>
    <row r="8" spans="1:7" s="123" customFormat="1" ht="24">
      <c r="A8" s="44"/>
      <c r="B8" s="109" t="s">
        <v>623</v>
      </c>
      <c r="C8" s="187"/>
      <c r="D8" s="67"/>
      <c r="E8" s="213"/>
      <c r="F8" s="106"/>
      <c r="G8" s="864"/>
    </row>
    <row r="9" spans="1:7" s="123" customFormat="1" ht="24">
      <c r="A9" s="44"/>
      <c r="B9" s="371" t="s">
        <v>720</v>
      </c>
      <c r="C9" s="188"/>
      <c r="D9" s="133"/>
      <c r="E9" s="215"/>
      <c r="F9" s="108"/>
      <c r="G9" s="867"/>
    </row>
    <row r="10" spans="1:7" s="123" customFormat="1">
      <c r="A10" s="244" t="s">
        <v>180</v>
      </c>
      <c r="B10" s="103" t="s">
        <v>202</v>
      </c>
      <c r="C10" s="172" t="s">
        <v>213</v>
      </c>
      <c r="D10" s="67" t="s">
        <v>67</v>
      </c>
      <c r="E10" s="49" t="s">
        <v>67</v>
      </c>
      <c r="F10" s="50" t="s">
        <v>67</v>
      </c>
      <c r="G10" s="866"/>
    </row>
    <row r="11" spans="1:7" s="123" customFormat="1" ht="24">
      <c r="A11" s="72"/>
      <c r="B11" s="111" t="s">
        <v>624</v>
      </c>
      <c r="C11" s="190"/>
      <c r="D11" s="199"/>
      <c r="E11" s="216"/>
      <c r="F11" s="115"/>
      <c r="G11" s="865"/>
    </row>
  </sheetData>
  <mergeCells count="3">
    <mergeCell ref="G3:G6"/>
    <mergeCell ref="G7:G9"/>
    <mergeCell ref="G10:G11"/>
  </mergeCells>
  <pageMargins left="0.59055118110236227" right="0.39370078740157483" top="0.59055118110236227" bottom="0.59055118110236227" header="0.39370078740157483" footer="0.39370078740157483"/>
  <pageSetup paperSize="9" scale="80" fitToHeight="57" orientation="portrait" r:id="rId1"/>
  <headerFooter alignWithMargins="0">
    <oddFooter>&amp;L&amp;8&amp;F&amp;R&amp;8&amp;P /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outlinePr summaryBelow="0"/>
  </sheetPr>
  <dimension ref="A1:G47"/>
  <sheetViews>
    <sheetView showGridLines="0" view="pageBreakPreview" zoomScale="130" zoomScaleNormal="145" zoomScaleSheetLayoutView="130" zoomScalePageLayoutView="90" workbookViewId="0">
      <selection activeCell="B1" sqref="B1"/>
    </sheetView>
  </sheetViews>
  <sheetFormatPr baseColWidth="10" defaultColWidth="10.85546875" defaultRowHeight="12.75"/>
  <cols>
    <col min="1" max="1" width="8.7109375" style="146" customWidth="1"/>
    <col min="2" max="2" width="65.42578125" style="142" customWidth="1"/>
    <col min="3" max="3" width="11" style="144" customWidth="1"/>
    <col min="4" max="5" width="3.140625" style="145" customWidth="1"/>
    <col min="6" max="6" width="3.140625" style="143" customWidth="1"/>
    <col min="7" max="7" width="14.140625" style="145" customWidth="1"/>
    <col min="8" max="16384" width="10.85546875" style="247"/>
  </cols>
  <sheetData>
    <row r="1" spans="1:7" s="338" customFormat="1" ht="18">
      <c r="A1" s="327" t="s">
        <v>167</v>
      </c>
      <c r="B1" s="337" t="s">
        <v>197</v>
      </c>
      <c r="C1" s="329">
        <v>280</v>
      </c>
      <c r="D1" s="330"/>
      <c r="E1" s="331"/>
      <c r="F1" s="332"/>
      <c r="G1" s="333"/>
    </row>
    <row r="2" spans="1:7" s="123" customFormat="1">
      <c r="A2" s="33" t="s">
        <v>181</v>
      </c>
      <c r="B2" s="225" t="s">
        <v>625</v>
      </c>
      <c r="C2" s="156" t="s">
        <v>195</v>
      </c>
      <c r="D2" s="193"/>
      <c r="E2" s="34"/>
      <c r="F2" s="194"/>
      <c r="G2" s="288"/>
    </row>
    <row r="3" spans="1:7" s="123" customFormat="1">
      <c r="A3" s="244" t="s">
        <v>182</v>
      </c>
      <c r="B3" s="103" t="s">
        <v>626</v>
      </c>
      <c r="C3" s="172" t="s">
        <v>215</v>
      </c>
      <c r="D3" s="67" t="s">
        <v>67</v>
      </c>
      <c r="E3" s="49" t="s">
        <v>67</v>
      </c>
      <c r="F3" s="50" t="s">
        <v>67</v>
      </c>
      <c r="G3" s="866"/>
    </row>
    <row r="4" spans="1:7" s="124" customFormat="1" ht="24">
      <c r="A4" s="44"/>
      <c r="B4" s="109" t="s">
        <v>627</v>
      </c>
      <c r="C4" s="187"/>
      <c r="D4" s="67"/>
      <c r="E4" s="213"/>
      <c r="F4" s="106"/>
      <c r="G4" s="864"/>
    </row>
    <row r="5" spans="1:7" s="260" customFormat="1">
      <c r="A5" s="44"/>
      <c r="B5" s="111" t="s">
        <v>628</v>
      </c>
      <c r="C5" s="188"/>
      <c r="D5" s="133"/>
      <c r="E5" s="215"/>
      <c r="F5" s="108"/>
      <c r="G5" s="867"/>
    </row>
    <row r="6" spans="1:7" s="123" customFormat="1">
      <c r="A6" s="244" t="s">
        <v>183</v>
      </c>
      <c r="B6" s="103" t="s">
        <v>629</v>
      </c>
      <c r="C6" s="172" t="s">
        <v>215</v>
      </c>
      <c r="D6" s="67" t="s">
        <v>67</v>
      </c>
      <c r="E6" s="49" t="s">
        <v>67</v>
      </c>
      <c r="F6" s="50" t="s">
        <v>67</v>
      </c>
      <c r="G6" s="866"/>
    </row>
    <row r="7" spans="1:7" s="123" customFormat="1">
      <c r="A7" s="44"/>
      <c r="B7" s="109" t="s">
        <v>630</v>
      </c>
      <c r="C7" s="187"/>
      <c r="D7" s="67"/>
      <c r="E7" s="213"/>
      <c r="F7" s="106"/>
      <c r="G7" s="864"/>
    </row>
    <row r="8" spans="1:7" s="259" customFormat="1">
      <c r="A8" s="72"/>
      <c r="B8" s="118" t="s">
        <v>631</v>
      </c>
      <c r="C8" s="190"/>
      <c r="D8" s="199"/>
      <c r="E8" s="216"/>
      <c r="F8" s="115"/>
      <c r="G8" s="865"/>
    </row>
    <row r="9" spans="1:7" s="123" customFormat="1">
      <c r="A9" s="278" t="s">
        <v>184</v>
      </c>
      <c r="B9" s="301" t="s">
        <v>632</v>
      </c>
      <c r="C9" s="302" t="s">
        <v>215</v>
      </c>
      <c r="D9" s="281" t="s">
        <v>67</v>
      </c>
      <c r="E9" s="282" t="s">
        <v>67</v>
      </c>
      <c r="F9" s="283" t="s">
        <v>67</v>
      </c>
      <c r="G9" s="863"/>
    </row>
    <row r="10" spans="1:7" s="123" customFormat="1" ht="13.5" customHeight="1">
      <c r="A10" s="44"/>
      <c r="B10" s="109" t="s">
        <v>633</v>
      </c>
      <c r="C10" s="187"/>
      <c r="D10" s="67"/>
      <c r="E10" s="213"/>
      <c r="F10" s="106"/>
      <c r="G10" s="864"/>
    </row>
    <row r="11" spans="1:7" s="123" customFormat="1" ht="24">
      <c r="A11" s="44"/>
      <c r="B11" s="112" t="s">
        <v>803</v>
      </c>
      <c r="C11" s="187"/>
      <c r="D11" s="67"/>
      <c r="E11" s="213"/>
      <c r="F11" s="106"/>
      <c r="G11" s="864"/>
    </row>
    <row r="12" spans="1:7">
      <c r="A12" s="44"/>
      <c r="B12" s="113" t="s">
        <v>744</v>
      </c>
      <c r="C12" s="187"/>
      <c r="D12" s="67"/>
      <c r="E12" s="213"/>
      <c r="F12" s="106"/>
      <c r="G12" s="864"/>
    </row>
    <row r="13" spans="1:7" ht="24">
      <c r="A13" s="48"/>
      <c r="B13" s="114" t="s">
        <v>694</v>
      </c>
      <c r="C13" s="187"/>
      <c r="D13" s="67"/>
      <c r="E13" s="213"/>
      <c r="F13" s="106"/>
      <c r="G13" s="867"/>
    </row>
    <row r="14" spans="1:7">
      <c r="A14" s="244" t="s">
        <v>185</v>
      </c>
      <c r="B14" s="103" t="s">
        <v>634</v>
      </c>
      <c r="C14" s="172"/>
      <c r="D14" s="67" t="s">
        <v>67</v>
      </c>
      <c r="E14" s="49" t="s">
        <v>67</v>
      </c>
      <c r="F14" s="50" t="s">
        <v>67</v>
      </c>
      <c r="G14" s="866" t="s">
        <v>695</v>
      </c>
    </row>
    <row r="15" spans="1:7">
      <c r="A15" s="44"/>
      <c r="B15" s="109" t="s">
        <v>635</v>
      </c>
      <c r="C15" s="172" t="s">
        <v>215</v>
      </c>
      <c r="D15" s="67"/>
      <c r="E15" s="213"/>
      <c r="F15" s="106"/>
      <c r="G15" s="864"/>
    </row>
    <row r="16" spans="1:7" ht="24">
      <c r="A16" s="44"/>
      <c r="B16" s="113" t="s">
        <v>696</v>
      </c>
      <c r="C16" s="172" t="s">
        <v>215</v>
      </c>
      <c r="D16" s="67"/>
      <c r="E16" s="213"/>
      <c r="F16" s="106"/>
      <c r="G16" s="864"/>
    </row>
    <row r="17" spans="1:7" ht="25.5" customHeight="1">
      <c r="A17" s="44"/>
      <c r="B17" s="112" t="s">
        <v>745</v>
      </c>
      <c r="C17" s="172" t="s">
        <v>215</v>
      </c>
      <c r="D17" s="67"/>
      <c r="E17" s="213"/>
      <c r="F17" s="106"/>
      <c r="G17" s="864"/>
    </row>
    <row r="18" spans="1:7">
      <c r="A18" s="44"/>
      <c r="B18" s="113" t="s">
        <v>697</v>
      </c>
      <c r="C18" s="172" t="s">
        <v>215</v>
      </c>
      <c r="D18" s="67"/>
      <c r="E18" s="213"/>
      <c r="F18" s="106"/>
      <c r="G18" s="864"/>
    </row>
    <row r="19" spans="1:7" ht="24">
      <c r="A19" s="44"/>
      <c r="B19" s="113" t="s">
        <v>797</v>
      </c>
      <c r="C19" s="172" t="s">
        <v>213</v>
      </c>
      <c r="D19" s="67"/>
      <c r="E19" s="213"/>
      <c r="F19" s="106"/>
      <c r="G19" s="864"/>
    </row>
    <row r="20" spans="1:7" ht="13.5" customHeight="1">
      <c r="A20" s="244" t="s">
        <v>186</v>
      </c>
      <c r="B20" s="103" t="s">
        <v>202</v>
      </c>
      <c r="C20" s="172"/>
      <c r="D20" s="67" t="s">
        <v>67</v>
      </c>
      <c r="E20" s="49" t="s">
        <v>67</v>
      </c>
      <c r="F20" s="50" t="s">
        <v>67</v>
      </c>
      <c r="G20" s="866" t="s">
        <v>695</v>
      </c>
    </row>
    <row r="21" spans="1:7" ht="24">
      <c r="A21" s="44"/>
      <c r="B21" s="111" t="s">
        <v>636</v>
      </c>
      <c r="C21" s="172" t="s">
        <v>215</v>
      </c>
      <c r="D21" s="133"/>
      <c r="E21" s="215"/>
      <c r="F21" s="108"/>
      <c r="G21" s="889"/>
    </row>
    <row r="22" spans="1:7" ht="36">
      <c r="A22" s="267"/>
      <c r="B22" s="113" t="s">
        <v>718</v>
      </c>
      <c r="C22" s="172" t="s">
        <v>213</v>
      </c>
      <c r="D22" s="67"/>
      <c r="E22" s="213"/>
      <c r="F22" s="106"/>
      <c r="G22" s="890"/>
    </row>
    <row r="23" spans="1:7">
      <c r="A23" s="245" t="s">
        <v>187</v>
      </c>
      <c r="B23" s="246" t="s">
        <v>637</v>
      </c>
      <c r="C23" s="175" t="s">
        <v>213</v>
      </c>
      <c r="D23" s="91" t="s">
        <v>67</v>
      </c>
      <c r="E23" s="54" t="s">
        <v>67</v>
      </c>
      <c r="F23" s="55" t="s">
        <v>67</v>
      </c>
      <c r="G23" s="620"/>
    </row>
    <row r="24" spans="1:7">
      <c r="A24" s="245"/>
      <c r="B24" s="113" t="s">
        <v>698</v>
      </c>
      <c r="C24" s="172"/>
      <c r="D24" s="67"/>
      <c r="E24" s="49"/>
      <c r="F24" s="50"/>
      <c r="G24" s="620"/>
    </row>
    <row r="25" spans="1:7">
      <c r="A25" s="245"/>
      <c r="B25" s="113" t="s">
        <v>699</v>
      </c>
      <c r="C25" s="172"/>
      <c r="D25" s="67"/>
      <c r="E25" s="49"/>
      <c r="F25" s="50"/>
      <c r="G25" s="620"/>
    </row>
    <row r="26" spans="1:7">
      <c r="A26" s="245"/>
      <c r="B26" s="113" t="s">
        <v>700</v>
      </c>
      <c r="C26" s="172"/>
      <c r="D26" s="67"/>
      <c r="E26" s="49"/>
      <c r="F26" s="50"/>
      <c r="G26" s="620"/>
    </row>
    <row r="27" spans="1:7">
      <c r="A27" s="245"/>
      <c r="B27" s="113" t="s">
        <v>701</v>
      </c>
      <c r="C27" s="172"/>
      <c r="D27" s="67"/>
      <c r="E27" s="49"/>
      <c r="F27" s="50"/>
      <c r="G27" s="620"/>
    </row>
    <row r="28" spans="1:7" ht="24">
      <c r="A28" s="245"/>
      <c r="B28" s="113" t="s">
        <v>702</v>
      </c>
      <c r="C28" s="172"/>
      <c r="D28" s="67"/>
      <c r="E28" s="49"/>
      <c r="F28" s="50"/>
      <c r="G28" s="620"/>
    </row>
    <row r="29" spans="1:7">
      <c r="A29" s="245"/>
      <c r="B29" s="113" t="s">
        <v>703</v>
      </c>
      <c r="C29" s="172"/>
      <c r="D29" s="67"/>
      <c r="E29" s="49"/>
      <c r="F29" s="50"/>
      <c r="G29" s="620"/>
    </row>
    <row r="30" spans="1:7" ht="12.75" customHeight="1">
      <c r="A30" s="44"/>
      <c r="B30" s="109" t="s">
        <v>638</v>
      </c>
      <c r="C30" s="187"/>
      <c r="D30" s="67"/>
      <c r="E30" s="213"/>
      <c r="F30" s="106"/>
      <c r="G30" s="620"/>
    </row>
    <row r="31" spans="1:7" ht="36">
      <c r="A31" s="44"/>
      <c r="B31" s="109" t="s">
        <v>639</v>
      </c>
      <c r="C31" s="187"/>
      <c r="D31" s="67"/>
      <c r="E31" s="213"/>
      <c r="F31" s="106"/>
      <c r="G31" s="620"/>
    </row>
    <row r="32" spans="1:7" ht="12.75" customHeight="1">
      <c r="A32" s="44"/>
      <c r="B32" s="109" t="s">
        <v>640</v>
      </c>
      <c r="C32" s="187"/>
      <c r="D32" s="67"/>
      <c r="E32" s="213"/>
      <c r="F32" s="106"/>
      <c r="G32" s="620"/>
    </row>
    <row r="33" spans="1:7" ht="13.5" customHeight="1">
      <c r="A33" s="44"/>
      <c r="B33" s="109" t="s">
        <v>641</v>
      </c>
      <c r="C33" s="188"/>
      <c r="D33" s="133"/>
      <c r="E33" s="215"/>
      <c r="F33" s="108"/>
      <c r="G33" s="621"/>
    </row>
    <row r="34" spans="1:7">
      <c r="A34" s="244" t="s">
        <v>188</v>
      </c>
      <c r="B34" s="131" t="s">
        <v>719</v>
      </c>
      <c r="C34" s="172" t="s">
        <v>213</v>
      </c>
      <c r="D34" s="67" t="s">
        <v>67</v>
      </c>
      <c r="E34" s="49" t="s">
        <v>67</v>
      </c>
      <c r="F34" s="50" t="s">
        <v>67</v>
      </c>
      <c r="G34" s="866"/>
    </row>
    <row r="35" spans="1:7" ht="24">
      <c r="A35" s="44"/>
      <c r="B35" s="109" t="s">
        <v>642</v>
      </c>
      <c r="C35" s="187"/>
      <c r="D35" s="67"/>
      <c r="E35" s="213"/>
      <c r="F35" s="106"/>
      <c r="G35" s="864"/>
    </row>
    <row r="36" spans="1:7">
      <c r="A36" s="44"/>
      <c r="B36" s="113" t="s">
        <v>704</v>
      </c>
      <c r="C36" s="187"/>
      <c r="D36" s="67"/>
      <c r="E36" s="213"/>
      <c r="F36" s="106"/>
      <c r="G36" s="864"/>
    </row>
    <row r="37" spans="1:7" ht="12.75" customHeight="1">
      <c r="A37" s="44"/>
      <c r="B37" s="113" t="s">
        <v>705</v>
      </c>
      <c r="C37" s="187"/>
      <c r="D37" s="67"/>
      <c r="E37" s="213"/>
      <c r="F37" s="106"/>
      <c r="G37" s="864"/>
    </row>
    <row r="38" spans="1:7" ht="24">
      <c r="A38" s="44"/>
      <c r="B38" s="113" t="s">
        <v>746</v>
      </c>
      <c r="C38" s="187"/>
      <c r="D38" s="67"/>
      <c r="E38" s="213"/>
      <c r="F38" s="106"/>
      <c r="G38" s="864"/>
    </row>
    <row r="39" spans="1:7" ht="24">
      <c r="A39" s="72"/>
      <c r="B39" s="134" t="s">
        <v>747</v>
      </c>
      <c r="C39" s="190"/>
      <c r="D39" s="199"/>
      <c r="E39" s="216"/>
      <c r="F39" s="115"/>
      <c r="G39" s="865"/>
    </row>
    <row r="40" spans="1:7">
      <c r="A40" s="83" t="s">
        <v>193</v>
      </c>
      <c r="B40" s="231" t="s">
        <v>651</v>
      </c>
      <c r="C40" s="169" t="s">
        <v>85</v>
      </c>
      <c r="D40" s="200"/>
      <c r="E40" s="84"/>
      <c r="F40" s="232"/>
      <c r="G40" s="299"/>
    </row>
    <row r="41" spans="1:7">
      <c r="A41" s="245" t="s">
        <v>194</v>
      </c>
      <c r="B41" s="246" t="s">
        <v>652</v>
      </c>
      <c r="C41" s="170"/>
      <c r="D41" s="91"/>
      <c r="E41" s="54"/>
      <c r="F41" s="55"/>
      <c r="G41" s="864"/>
    </row>
    <row r="42" spans="1:7" ht="24">
      <c r="A42" s="44"/>
      <c r="B42" s="113" t="s">
        <v>706</v>
      </c>
      <c r="C42" s="176"/>
      <c r="D42" s="67"/>
      <c r="E42" s="213"/>
      <c r="F42" s="106"/>
      <c r="G42" s="864"/>
    </row>
    <row r="43" spans="1:7" ht="12.75" customHeight="1">
      <c r="A43" s="44"/>
      <c r="B43" s="113" t="s">
        <v>707</v>
      </c>
      <c r="C43" s="176"/>
      <c r="D43" s="67"/>
      <c r="E43" s="213"/>
      <c r="F43" s="106"/>
      <c r="G43" s="864"/>
    </row>
    <row r="44" spans="1:7">
      <c r="A44" s="44"/>
      <c r="B44" s="113" t="s">
        <v>748</v>
      </c>
      <c r="C44" s="176"/>
      <c r="D44" s="67"/>
      <c r="E44" s="213"/>
      <c r="F44" s="106"/>
      <c r="G44" s="864"/>
    </row>
    <row r="45" spans="1:7">
      <c r="A45" s="44"/>
      <c r="B45" s="109" t="s">
        <v>653</v>
      </c>
      <c r="C45" s="176"/>
      <c r="D45" s="67"/>
      <c r="E45" s="213"/>
      <c r="F45" s="106"/>
      <c r="G45" s="864"/>
    </row>
    <row r="46" spans="1:7">
      <c r="A46" s="44"/>
      <c r="B46" s="111" t="s">
        <v>792</v>
      </c>
      <c r="C46" s="178"/>
      <c r="D46" s="133"/>
      <c r="E46" s="215"/>
      <c r="F46" s="108"/>
      <c r="G46" s="867"/>
    </row>
    <row r="47" spans="1:7" ht="24">
      <c r="A47" s="44"/>
      <c r="B47" s="111" t="s">
        <v>654</v>
      </c>
      <c r="C47" s="178"/>
      <c r="D47" s="133"/>
      <c r="E47" s="215"/>
      <c r="F47" s="108"/>
      <c r="G47" s="351"/>
    </row>
  </sheetData>
  <mergeCells count="7">
    <mergeCell ref="G20:G22"/>
    <mergeCell ref="G34:G39"/>
    <mergeCell ref="G41:G46"/>
    <mergeCell ref="G3:G5"/>
    <mergeCell ref="G6:G8"/>
    <mergeCell ref="G9:G13"/>
    <mergeCell ref="G14:G19"/>
  </mergeCells>
  <pageMargins left="0.59055118110236227" right="0.39370078740157483" top="0.59055118110236227" bottom="0.59055118110236227" header="0.39370078740157483" footer="0.39370078740157483"/>
  <pageSetup paperSize="9" scale="80" fitToHeight="57" orientation="portrait" r:id="rId1"/>
  <headerFooter alignWithMargins="0">
    <oddFooter>&amp;L&amp;8&amp;F&amp;R&amp;8&amp;P / &amp;N</oddFooter>
  </headerFooter>
  <rowBreaks count="2" manualBreakCount="2">
    <brk id="8" max="6" man="1"/>
    <brk id="39" max="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outlinePr summaryBelow="0"/>
  </sheetPr>
  <dimension ref="A1:G10"/>
  <sheetViews>
    <sheetView showGridLines="0" view="pageBreakPreview" zoomScale="120" zoomScaleNormal="145" zoomScaleSheetLayoutView="120" zoomScalePageLayoutView="90" workbookViewId="0">
      <selection activeCell="B14" sqref="B14"/>
    </sheetView>
  </sheetViews>
  <sheetFormatPr baseColWidth="10" defaultColWidth="10.85546875" defaultRowHeight="12.75"/>
  <cols>
    <col min="1" max="1" width="8.7109375" style="146" customWidth="1"/>
    <col min="2" max="2" width="65.42578125" style="142" customWidth="1"/>
    <col min="3" max="3" width="11" style="144" customWidth="1"/>
    <col min="4" max="5" width="3.140625" style="145" customWidth="1"/>
    <col min="6" max="6" width="3.140625" style="143" customWidth="1"/>
    <col min="7" max="7" width="14.140625" style="145" customWidth="1"/>
    <col min="8" max="16384" width="10.85546875" style="247"/>
  </cols>
  <sheetData>
    <row r="1" spans="1:7" s="338" customFormat="1" ht="18">
      <c r="A1" s="327" t="s">
        <v>167</v>
      </c>
      <c r="B1" s="337" t="s">
        <v>197</v>
      </c>
      <c r="C1" s="329">
        <v>280</v>
      </c>
      <c r="D1" s="330"/>
      <c r="E1" s="331"/>
      <c r="F1" s="332"/>
      <c r="G1" s="333"/>
    </row>
    <row r="2" spans="1:7">
      <c r="A2" s="33" t="s">
        <v>189</v>
      </c>
      <c r="B2" s="225" t="s">
        <v>643</v>
      </c>
      <c r="C2" s="156" t="s">
        <v>89</v>
      </c>
      <c r="D2" s="193"/>
      <c r="E2" s="34"/>
      <c r="F2" s="194"/>
      <c r="G2" s="288"/>
    </row>
    <row r="3" spans="1:7">
      <c r="A3" s="244" t="s">
        <v>190</v>
      </c>
      <c r="B3" s="103" t="s">
        <v>644</v>
      </c>
      <c r="C3" s="172" t="s">
        <v>213</v>
      </c>
      <c r="D3" s="67" t="s">
        <v>67</v>
      </c>
      <c r="E3" s="49" t="s">
        <v>67</v>
      </c>
      <c r="F3" s="50" t="s">
        <v>67</v>
      </c>
      <c r="G3" s="866"/>
    </row>
    <row r="4" spans="1:7" ht="12.75" customHeight="1">
      <c r="A4" s="44"/>
      <c r="B4" s="105" t="s">
        <v>645</v>
      </c>
      <c r="C4" s="187"/>
      <c r="D4" s="67"/>
      <c r="E4" s="213"/>
      <c r="F4" s="106"/>
      <c r="G4" s="864"/>
    </row>
    <row r="5" spans="1:7">
      <c r="A5" s="48"/>
      <c r="B5" s="105" t="s">
        <v>646</v>
      </c>
      <c r="C5" s="187"/>
      <c r="D5" s="67"/>
      <c r="E5" s="213"/>
      <c r="F5" s="106"/>
      <c r="G5" s="864"/>
    </row>
    <row r="6" spans="1:7">
      <c r="A6" s="244" t="s">
        <v>191</v>
      </c>
      <c r="B6" s="246" t="s">
        <v>647</v>
      </c>
      <c r="C6" s="172" t="s">
        <v>213</v>
      </c>
      <c r="D6" s="67" t="s">
        <v>67</v>
      </c>
      <c r="E6" s="49" t="s">
        <v>67</v>
      </c>
      <c r="F6" s="50" t="s">
        <v>67</v>
      </c>
      <c r="G6" s="866"/>
    </row>
    <row r="7" spans="1:7">
      <c r="A7" s="44"/>
      <c r="B7" s="109" t="s">
        <v>648</v>
      </c>
      <c r="C7" s="187"/>
      <c r="D7" s="67"/>
      <c r="E7" s="213"/>
      <c r="F7" s="106"/>
      <c r="G7" s="864"/>
    </row>
    <row r="8" spans="1:7" ht="24">
      <c r="A8" s="44"/>
      <c r="B8" s="107" t="s">
        <v>649</v>
      </c>
      <c r="C8" s="188"/>
      <c r="D8" s="133"/>
      <c r="E8" s="215"/>
      <c r="F8" s="108"/>
      <c r="G8" s="867"/>
    </row>
    <row r="9" spans="1:7">
      <c r="A9" s="244" t="s">
        <v>192</v>
      </c>
      <c r="B9" s="103" t="s">
        <v>650</v>
      </c>
      <c r="C9" s="172" t="s">
        <v>213</v>
      </c>
      <c r="D9" s="67" t="s">
        <v>67</v>
      </c>
      <c r="E9" s="49" t="s">
        <v>67</v>
      </c>
      <c r="F9" s="50" t="s">
        <v>67</v>
      </c>
      <c r="G9" s="866"/>
    </row>
    <row r="10" spans="1:7">
      <c r="A10" s="72"/>
      <c r="B10" s="118" t="s">
        <v>790</v>
      </c>
      <c r="C10" s="190"/>
      <c r="D10" s="199"/>
      <c r="E10" s="216"/>
      <c r="F10" s="115"/>
      <c r="G10" s="865"/>
    </row>
  </sheetData>
  <mergeCells count="3">
    <mergeCell ref="G3:G5"/>
    <mergeCell ref="G6:G8"/>
    <mergeCell ref="G9:G10"/>
  </mergeCells>
  <pageMargins left="0.59055118110236227" right="0.39370078740157483" top="0.59055118110236227" bottom="0.59055118110236227" header="0.39370078740157483" footer="0.39370078740157483"/>
  <pageSetup paperSize="9" scale="80" fitToHeight="57" orientation="portrait" r:id="rId1"/>
  <headerFooter alignWithMargins="0">
    <oddFooter>&amp;L&amp;8&amp;F&amp;R&amp;8&amp;P /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outlinePr summaryBelow="0"/>
  </sheetPr>
  <dimension ref="A1:G7"/>
  <sheetViews>
    <sheetView showGridLines="0" view="pageBreakPreview" zoomScale="120" zoomScaleNormal="145" zoomScaleSheetLayoutView="120" zoomScalePageLayoutView="90" workbookViewId="0"/>
  </sheetViews>
  <sheetFormatPr baseColWidth="10" defaultColWidth="10.85546875" defaultRowHeight="12.75"/>
  <cols>
    <col min="1" max="1" width="8.7109375" style="146" customWidth="1"/>
    <col min="2" max="2" width="65.42578125" style="142" customWidth="1"/>
    <col min="3" max="3" width="11" style="144" customWidth="1"/>
    <col min="4" max="5" width="3.140625" style="145" customWidth="1"/>
    <col min="6" max="6" width="3.140625" style="143" customWidth="1"/>
    <col min="7" max="7" width="14.140625" style="145" customWidth="1"/>
    <col min="8" max="16384" width="10.85546875" style="247"/>
  </cols>
  <sheetData>
    <row r="1" spans="1:7" s="346" customFormat="1" ht="18">
      <c r="A1" s="339" t="s">
        <v>65</v>
      </c>
      <c r="B1" s="340" t="s">
        <v>708</v>
      </c>
      <c r="C1" s="341">
        <v>160</v>
      </c>
      <c r="D1" s="342"/>
      <c r="E1" s="343"/>
      <c r="F1" s="344"/>
      <c r="G1" s="345"/>
    </row>
    <row r="2" spans="1:7">
      <c r="A2" s="33" t="s">
        <v>93</v>
      </c>
      <c r="B2" s="225" t="s">
        <v>708</v>
      </c>
      <c r="C2" s="156">
        <v>140</v>
      </c>
      <c r="D2" s="193"/>
      <c r="E2" s="34"/>
      <c r="F2" s="194"/>
      <c r="G2" s="288"/>
    </row>
    <row r="3" spans="1:7">
      <c r="A3" s="239" t="s">
        <v>94</v>
      </c>
      <c r="B3" s="306" t="s">
        <v>709</v>
      </c>
      <c r="C3" s="240"/>
      <c r="D3" s="241"/>
      <c r="E3" s="242"/>
      <c r="F3" s="243"/>
      <c r="G3" s="891"/>
    </row>
    <row r="4" spans="1:7" ht="127.5" customHeight="1">
      <c r="A4" s="138"/>
      <c r="B4" s="268" t="s">
        <v>710</v>
      </c>
      <c r="C4" s="192" t="s">
        <v>213</v>
      </c>
      <c r="D4" s="139"/>
      <c r="E4" s="140" t="s">
        <v>67</v>
      </c>
      <c r="F4" s="222" t="s">
        <v>67</v>
      </c>
      <c r="G4" s="892"/>
    </row>
    <row r="5" spans="1:7">
      <c r="A5" s="135" t="s">
        <v>95</v>
      </c>
      <c r="B5" s="269" t="s">
        <v>711</v>
      </c>
      <c r="C5" s="191">
        <v>20</v>
      </c>
      <c r="D5" s="217"/>
      <c r="E5" s="136"/>
      <c r="F5" s="218"/>
      <c r="G5" s="300"/>
    </row>
    <row r="6" spans="1:7">
      <c r="A6" s="141" t="s">
        <v>96</v>
      </c>
      <c r="B6" s="270" t="s">
        <v>712</v>
      </c>
      <c r="C6" s="137"/>
      <c r="D6" s="219"/>
      <c r="E6" s="220"/>
      <c r="F6" s="221"/>
      <c r="G6" s="891"/>
    </row>
    <row r="7" spans="1:7" ht="24" customHeight="1">
      <c r="A7" s="101"/>
      <c r="B7" s="271" t="s">
        <v>802</v>
      </c>
      <c r="C7" s="192" t="s">
        <v>213</v>
      </c>
      <c r="D7" s="139"/>
      <c r="E7" s="140" t="s">
        <v>67</v>
      </c>
      <c r="F7" s="222" t="s">
        <v>67</v>
      </c>
      <c r="G7" s="892"/>
    </row>
  </sheetData>
  <mergeCells count="2">
    <mergeCell ref="G3:G4"/>
    <mergeCell ref="G6:G7"/>
  </mergeCells>
  <pageMargins left="0.59055118110236227" right="0.39370078740157483" top="0.59055118110236227" bottom="0.59055118110236227" header="0.39370078740157483" footer="0.39370078740157483"/>
  <pageSetup paperSize="9" scale="80" fitToHeight="57" orientation="portrait" r:id="rId1"/>
  <headerFooter alignWithMargins="0">
    <oddFooter>&amp;L&amp;8&amp;F&amp;R&amp;8&amp;P /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outlinePr summaryBelow="0"/>
  </sheetPr>
  <dimension ref="A1:G600"/>
  <sheetViews>
    <sheetView showGridLines="0" view="pageBreakPreview" topLeftCell="A66" zoomScale="145" zoomScaleNormal="145" zoomScaleSheetLayoutView="145" zoomScalePageLayoutView="90" workbookViewId="0">
      <selection activeCell="C4" sqref="C4"/>
    </sheetView>
  </sheetViews>
  <sheetFormatPr baseColWidth="10" defaultColWidth="10.85546875" defaultRowHeight="12.75"/>
  <cols>
    <col min="1" max="1" width="8.7109375" style="146" customWidth="1"/>
    <col min="2" max="2" width="65.42578125" style="142" customWidth="1"/>
    <col min="3" max="3" width="11" style="144" customWidth="1"/>
    <col min="4" max="5" width="3.140625" style="145" customWidth="1"/>
    <col min="6" max="6" width="3.140625" style="143" customWidth="1"/>
    <col min="7" max="7" width="14.140625" style="145" customWidth="1"/>
    <col min="8" max="16384" width="10.85546875" style="247"/>
  </cols>
  <sheetData>
    <row r="1" spans="1:7" ht="110.25" customHeight="1">
      <c r="A1" s="27"/>
      <c r="B1" s="28" t="s">
        <v>798</v>
      </c>
      <c r="C1" s="894" t="s">
        <v>804</v>
      </c>
      <c r="D1" s="895"/>
      <c r="E1" s="895"/>
      <c r="F1" s="895"/>
      <c r="G1" s="896"/>
    </row>
    <row r="2" spans="1:7" ht="25.5" customHeight="1">
      <c r="A2" s="29" t="s">
        <v>66</v>
      </c>
      <c r="B2" s="30" t="s">
        <v>205</v>
      </c>
      <c r="C2" s="897" t="s">
        <v>655</v>
      </c>
      <c r="D2" s="898"/>
      <c r="E2" s="898"/>
      <c r="F2" s="899"/>
      <c r="G2" s="900" t="s">
        <v>656</v>
      </c>
    </row>
    <row r="3" spans="1:7" ht="10.5" customHeight="1">
      <c r="A3" s="31"/>
      <c r="B3" s="32"/>
      <c r="C3" s="248" t="s">
        <v>657</v>
      </c>
      <c r="D3" s="902" t="s">
        <v>658</v>
      </c>
      <c r="E3" s="902"/>
      <c r="F3" s="903"/>
      <c r="G3" s="901"/>
    </row>
    <row r="4" spans="1:7" ht="22.5">
      <c r="A4" s="31"/>
      <c r="B4" s="32"/>
      <c r="C4" s="249" t="s">
        <v>214</v>
      </c>
      <c r="D4" s="250" t="s">
        <v>210</v>
      </c>
      <c r="E4" s="251" t="s">
        <v>212</v>
      </c>
      <c r="F4" s="252" t="s">
        <v>211</v>
      </c>
      <c r="G4" s="901"/>
    </row>
    <row r="5" spans="1:7" s="314" customFormat="1" ht="18">
      <c r="A5" s="307" t="s">
        <v>78</v>
      </c>
      <c r="B5" s="308" t="s">
        <v>206</v>
      </c>
      <c r="C5" s="309">
        <v>140</v>
      </c>
      <c r="D5" s="310"/>
      <c r="E5" s="311"/>
      <c r="F5" s="312"/>
      <c r="G5" s="313"/>
    </row>
    <row r="6" spans="1:7" s="36" customFormat="1" ht="12">
      <c r="A6" s="33" t="s">
        <v>68</v>
      </c>
      <c r="B6" s="225" t="s">
        <v>207</v>
      </c>
      <c r="C6" s="156" t="s">
        <v>81</v>
      </c>
      <c r="D6" s="193"/>
      <c r="E6" s="34"/>
      <c r="F6" s="194"/>
      <c r="G6" s="35"/>
    </row>
    <row r="7" spans="1:7" s="36" customFormat="1" ht="12">
      <c r="A7" s="245" t="s">
        <v>69</v>
      </c>
      <c r="B7" s="8" t="s">
        <v>208</v>
      </c>
      <c r="C7" s="160" t="s">
        <v>215</v>
      </c>
      <c r="D7" s="53" t="s">
        <v>67</v>
      </c>
      <c r="E7" s="223" t="s">
        <v>67</v>
      </c>
      <c r="F7" s="224" t="s">
        <v>67</v>
      </c>
      <c r="G7" s="868"/>
    </row>
    <row r="8" spans="1:7" s="36" customFormat="1" ht="36" customHeight="1">
      <c r="A8" s="147"/>
      <c r="B8" s="1" t="s">
        <v>659</v>
      </c>
      <c r="C8" s="158"/>
      <c r="D8" s="40"/>
      <c r="E8" s="41"/>
      <c r="F8" s="195"/>
      <c r="G8" s="868"/>
    </row>
    <row r="9" spans="1:7" s="36" customFormat="1" ht="12" customHeight="1">
      <c r="A9" s="147"/>
      <c r="B9" s="1" t="s">
        <v>749</v>
      </c>
      <c r="C9" s="158"/>
      <c r="D9" s="40"/>
      <c r="E9" s="41"/>
      <c r="F9" s="195"/>
      <c r="G9" s="868"/>
    </row>
    <row r="10" spans="1:7" s="36" customFormat="1" ht="12">
      <c r="A10" s="147"/>
      <c r="B10" s="1" t="s">
        <v>209</v>
      </c>
      <c r="C10" s="158"/>
      <c r="D10" s="40"/>
      <c r="E10" s="41"/>
      <c r="F10" s="195"/>
      <c r="G10" s="869"/>
    </row>
    <row r="11" spans="1:7" s="36" customFormat="1" ht="12">
      <c r="A11" s="244" t="s">
        <v>70</v>
      </c>
      <c r="B11" s="6" t="s">
        <v>216</v>
      </c>
      <c r="C11" s="159" t="s">
        <v>215</v>
      </c>
      <c r="D11" s="42" t="s">
        <v>67</v>
      </c>
      <c r="E11" s="43" t="s">
        <v>67</v>
      </c>
      <c r="F11" s="196" t="s">
        <v>67</v>
      </c>
      <c r="G11" s="286"/>
    </row>
    <row r="12" spans="1:7" s="36" customFormat="1" ht="24">
      <c r="A12" s="147"/>
      <c r="B12" s="2" t="s">
        <v>721</v>
      </c>
      <c r="C12" s="157"/>
      <c r="D12" s="38"/>
      <c r="E12" s="45"/>
      <c r="F12" s="39"/>
      <c r="G12" s="286"/>
    </row>
    <row r="13" spans="1:7" s="36" customFormat="1" ht="12">
      <c r="A13" s="147"/>
      <c r="B13" s="253" t="s">
        <v>660</v>
      </c>
      <c r="C13" s="157"/>
      <c r="D13" s="38"/>
      <c r="E13" s="45"/>
      <c r="F13" s="39"/>
      <c r="G13" s="286"/>
    </row>
    <row r="14" spans="1:7" s="36" customFormat="1" ht="12">
      <c r="A14" s="147"/>
      <c r="B14" s="1" t="s">
        <v>661</v>
      </c>
      <c r="C14" s="157"/>
      <c r="D14" s="78"/>
      <c r="E14" s="46"/>
      <c r="F14" s="47"/>
      <c r="G14" s="287"/>
    </row>
    <row r="15" spans="1:7" s="36" customFormat="1" ht="12">
      <c r="A15" s="244" t="s">
        <v>74</v>
      </c>
      <c r="B15" s="6" t="s">
        <v>217</v>
      </c>
      <c r="C15" s="157" t="s">
        <v>215</v>
      </c>
      <c r="D15" s="67" t="s">
        <v>67</v>
      </c>
      <c r="E15" s="49" t="s">
        <v>67</v>
      </c>
      <c r="F15" s="50" t="s">
        <v>67</v>
      </c>
      <c r="G15" s="866"/>
    </row>
    <row r="16" spans="1:7" s="36" customFormat="1" ht="12">
      <c r="A16" s="148"/>
      <c r="B16" s="1" t="s">
        <v>218</v>
      </c>
      <c r="C16" s="157"/>
      <c r="D16" s="60"/>
      <c r="E16" s="51"/>
      <c r="F16" s="52"/>
      <c r="G16" s="864"/>
    </row>
    <row r="17" spans="1:7" s="36" customFormat="1" ht="12">
      <c r="A17" s="56"/>
      <c r="B17" s="10" t="s">
        <v>219</v>
      </c>
      <c r="C17" s="157"/>
      <c r="D17" s="60"/>
      <c r="E17" s="51"/>
      <c r="F17" s="52"/>
      <c r="G17" s="867"/>
    </row>
    <row r="18" spans="1:7" s="36" customFormat="1" ht="12">
      <c r="A18" s="245" t="s">
        <v>75</v>
      </c>
      <c r="B18" s="11" t="s">
        <v>220</v>
      </c>
      <c r="C18" s="160" t="s">
        <v>215</v>
      </c>
      <c r="D18" s="91"/>
      <c r="E18" s="54"/>
      <c r="F18" s="55" t="s">
        <v>67</v>
      </c>
      <c r="G18" s="864"/>
    </row>
    <row r="19" spans="1:7" s="36" customFormat="1" ht="12">
      <c r="A19" s="56"/>
      <c r="B19" s="13" t="s">
        <v>221</v>
      </c>
      <c r="C19" s="157"/>
      <c r="D19" s="60"/>
      <c r="E19" s="51"/>
      <c r="F19" s="52"/>
      <c r="G19" s="867"/>
    </row>
    <row r="20" spans="1:7" s="36" customFormat="1" ht="12">
      <c r="A20" s="245" t="s">
        <v>76</v>
      </c>
      <c r="B20" s="12" t="s">
        <v>222</v>
      </c>
      <c r="C20" s="160" t="s">
        <v>215</v>
      </c>
      <c r="D20" s="91"/>
      <c r="E20" s="54"/>
      <c r="F20" s="55" t="s">
        <v>67</v>
      </c>
      <c r="G20" s="864"/>
    </row>
    <row r="21" spans="1:7" s="36" customFormat="1" ht="12">
      <c r="A21" s="148"/>
      <c r="B21" s="13" t="s">
        <v>223</v>
      </c>
      <c r="C21" s="161"/>
      <c r="D21" s="57"/>
      <c r="E21" s="58"/>
      <c r="F21" s="59"/>
      <c r="G21" s="864"/>
    </row>
    <row r="22" spans="1:7" s="36" customFormat="1" ht="12.75" customHeight="1">
      <c r="A22" s="148"/>
      <c r="B22" s="2" t="s">
        <v>796</v>
      </c>
      <c r="C22" s="162"/>
      <c r="D22" s="60"/>
      <c r="E22" s="51"/>
      <c r="F22" s="52"/>
      <c r="G22" s="864"/>
    </row>
    <row r="23" spans="1:7" s="36" customFormat="1" ht="12.75" customHeight="1">
      <c r="A23" s="149"/>
      <c r="B23" s="14" t="s">
        <v>224</v>
      </c>
      <c r="C23" s="163"/>
      <c r="D23" s="61"/>
      <c r="E23" s="62"/>
      <c r="F23" s="63"/>
      <c r="G23" s="865"/>
    </row>
    <row r="24" spans="1:7" s="36" customFormat="1" ht="12">
      <c r="A24" s="33" t="s">
        <v>77</v>
      </c>
      <c r="B24" s="225" t="s">
        <v>225</v>
      </c>
      <c r="C24" s="156" t="s">
        <v>83</v>
      </c>
      <c r="D24" s="193"/>
      <c r="E24" s="34"/>
      <c r="F24" s="194"/>
      <c r="G24" s="288"/>
    </row>
    <row r="25" spans="1:7" s="36" customFormat="1" ht="12">
      <c r="A25" s="244" t="s">
        <v>10</v>
      </c>
      <c r="B25" s="15" t="s">
        <v>226</v>
      </c>
      <c r="C25" s="157" t="s">
        <v>215</v>
      </c>
      <c r="D25" s="67" t="s">
        <v>67</v>
      </c>
      <c r="E25" s="49" t="s">
        <v>67</v>
      </c>
      <c r="F25" s="50" t="s">
        <v>67</v>
      </c>
      <c r="G25" s="866"/>
    </row>
    <row r="26" spans="1:7" s="36" customFormat="1" ht="36">
      <c r="A26" s="148"/>
      <c r="B26" s="2" t="s">
        <v>227</v>
      </c>
      <c r="C26" s="157"/>
      <c r="D26" s="60"/>
      <c r="E26" s="51"/>
      <c r="F26" s="52"/>
      <c r="G26" s="864"/>
    </row>
    <row r="27" spans="1:7" s="36" customFormat="1" ht="24">
      <c r="A27" s="148"/>
      <c r="B27" s="2" t="s">
        <v>715</v>
      </c>
      <c r="C27" s="157"/>
      <c r="D27" s="197"/>
      <c r="E27" s="65"/>
      <c r="F27" s="66"/>
      <c r="G27" s="867"/>
    </row>
    <row r="28" spans="1:7" s="36" customFormat="1" ht="12">
      <c r="A28" s="244" t="s">
        <v>11</v>
      </c>
      <c r="B28" s="9" t="s">
        <v>228</v>
      </c>
      <c r="C28" s="157" t="s">
        <v>215</v>
      </c>
      <c r="D28" s="67"/>
      <c r="E28" s="49"/>
      <c r="F28" s="50" t="s">
        <v>67</v>
      </c>
      <c r="G28" s="866"/>
    </row>
    <row r="29" spans="1:7" s="36" customFormat="1" ht="12">
      <c r="A29" s="148"/>
      <c r="B29" s="2" t="s">
        <v>229</v>
      </c>
      <c r="C29" s="160"/>
      <c r="D29" s="57"/>
      <c r="E29" s="58"/>
      <c r="F29" s="59"/>
      <c r="G29" s="864"/>
    </row>
    <row r="30" spans="1:7" s="36" customFormat="1" ht="13.5" customHeight="1">
      <c r="A30" s="148"/>
      <c r="B30" s="13" t="s">
        <v>230</v>
      </c>
      <c r="C30" s="157"/>
      <c r="D30" s="60"/>
      <c r="E30" s="51"/>
      <c r="F30" s="52"/>
      <c r="G30" s="864"/>
    </row>
    <row r="31" spans="1:7" s="36" customFormat="1" ht="13.5" customHeight="1">
      <c r="A31" s="148"/>
      <c r="B31" s="2" t="s">
        <v>231</v>
      </c>
      <c r="C31" s="157"/>
      <c r="D31" s="60"/>
      <c r="E31" s="51"/>
      <c r="F31" s="52"/>
      <c r="G31" s="864"/>
    </row>
    <row r="32" spans="1:7" s="36" customFormat="1" ht="13.5" customHeight="1">
      <c r="A32" s="148"/>
      <c r="B32" s="13" t="s">
        <v>232</v>
      </c>
      <c r="C32" s="157"/>
      <c r="D32" s="60"/>
      <c r="E32" s="51"/>
      <c r="F32" s="52"/>
      <c r="G32" s="864"/>
    </row>
    <row r="33" spans="1:7" s="36" customFormat="1" ht="13.5" customHeight="1">
      <c r="A33" s="148"/>
      <c r="B33" s="13" t="s">
        <v>233</v>
      </c>
      <c r="C33" s="157"/>
      <c r="D33" s="60"/>
      <c r="E33" s="51"/>
      <c r="F33" s="52"/>
      <c r="G33" s="864"/>
    </row>
    <row r="34" spans="1:7" s="36" customFormat="1" ht="12">
      <c r="A34" s="148"/>
      <c r="B34" s="13" t="s">
        <v>234</v>
      </c>
      <c r="C34" s="157"/>
      <c r="D34" s="197"/>
      <c r="E34" s="65"/>
      <c r="F34" s="66"/>
      <c r="G34" s="867"/>
    </row>
    <row r="35" spans="1:7" s="36" customFormat="1" ht="12">
      <c r="A35" s="244" t="s">
        <v>12</v>
      </c>
      <c r="B35" s="15" t="s">
        <v>235</v>
      </c>
      <c r="C35" s="157" t="s">
        <v>215</v>
      </c>
      <c r="D35" s="67"/>
      <c r="E35" s="49" t="s">
        <v>67</v>
      </c>
      <c r="F35" s="50" t="s">
        <v>67</v>
      </c>
      <c r="G35" s="866"/>
    </row>
    <row r="36" spans="1:7" s="36" customFormat="1" ht="24">
      <c r="A36" s="148"/>
      <c r="B36" s="2" t="s">
        <v>662</v>
      </c>
      <c r="C36" s="157"/>
      <c r="D36" s="60"/>
      <c r="E36" s="51"/>
      <c r="F36" s="52"/>
      <c r="G36" s="864"/>
    </row>
    <row r="37" spans="1:7" s="36" customFormat="1" ht="24">
      <c r="A37" s="148"/>
      <c r="B37" s="254" t="s">
        <v>663</v>
      </c>
      <c r="C37" s="157"/>
      <c r="D37" s="60"/>
      <c r="E37" s="51"/>
      <c r="F37" s="52"/>
      <c r="G37" s="864"/>
    </row>
    <row r="38" spans="1:7" s="36" customFormat="1" ht="12">
      <c r="A38" s="56"/>
      <c r="B38" s="255" t="s">
        <v>664</v>
      </c>
      <c r="C38" s="157"/>
      <c r="D38" s="60"/>
      <c r="E38" s="51"/>
      <c r="F38" s="52"/>
      <c r="G38" s="864"/>
    </row>
    <row r="39" spans="1:7" s="36" customFormat="1" ht="12">
      <c r="A39" s="33" t="s">
        <v>13</v>
      </c>
      <c r="B39" s="225" t="s">
        <v>236</v>
      </c>
      <c r="C39" s="156" t="s">
        <v>81</v>
      </c>
      <c r="D39" s="193"/>
      <c r="E39" s="34"/>
      <c r="F39" s="194"/>
      <c r="G39" s="288"/>
    </row>
    <row r="40" spans="1:7" s="36" customFormat="1" ht="12">
      <c r="A40" s="245" t="s">
        <v>14</v>
      </c>
      <c r="B40" s="4" t="s">
        <v>237</v>
      </c>
      <c r="C40" s="157" t="s">
        <v>215</v>
      </c>
      <c r="D40" s="67" t="s">
        <v>67</v>
      </c>
      <c r="E40" s="49" t="s">
        <v>67</v>
      </c>
      <c r="F40" s="50" t="s">
        <v>67</v>
      </c>
      <c r="G40" s="866"/>
    </row>
    <row r="41" spans="1:7" s="36" customFormat="1" ht="13.5" customHeight="1">
      <c r="A41" s="148"/>
      <c r="B41" s="16" t="s">
        <v>238</v>
      </c>
      <c r="C41" s="157"/>
      <c r="D41" s="60"/>
      <c r="E41" s="51"/>
      <c r="F41" s="52"/>
      <c r="G41" s="864"/>
    </row>
    <row r="42" spans="1:7" s="36" customFormat="1" ht="24">
      <c r="A42" s="148"/>
      <c r="B42" s="16" t="s">
        <v>750</v>
      </c>
      <c r="C42" s="157"/>
      <c r="D42" s="60"/>
      <c r="E42" s="51"/>
      <c r="F42" s="52"/>
      <c r="G42" s="864"/>
    </row>
    <row r="43" spans="1:7" s="36" customFormat="1" ht="12.75" customHeight="1">
      <c r="A43" s="148"/>
      <c r="B43" s="16" t="s">
        <v>722</v>
      </c>
      <c r="C43" s="157"/>
      <c r="D43" s="197"/>
      <c r="E43" s="65"/>
      <c r="F43" s="66"/>
      <c r="G43" s="867"/>
    </row>
    <row r="44" spans="1:7" s="36" customFormat="1" ht="12">
      <c r="A44" s="244" t="s">
        <v>15</v>
      </c>
      <c r="B44" s="7" t="s">
        <v>239</v>
      </c>
      <c r="C44" s="157" t="s">
        <v>215</v>
      </c>
      <c r="D44" s="67"/>
      <c r="E44" s="49" t="s">
        <v>67</v>
      </c>
      <c r="F44" s="50" t="s">
        <v>67</v>
      </c>
      <c r="G44" s="866"/>
    </row>
    <row r="45" spans="1:7" s="36" customFormat="1" ht="12.75" customHeight="1">
      <c r="A45" s="148"/>
      <c r="B45" s="16" t="s">
        <v>240</v>
      </c>
      <c r="C45" s="157"/>
      <c r="D45" s="197"/>
      <c r="E45" s="65"/>
      <c r="F45" s="66"/>
      <c r="G45" s="867"/>
    </row>
    <row r="46" spans="1:7" s="36" customFormat="1" ht="12">
      <c r="A46" s="244" t="s">
        <v>16</v>
      </c>
      <c r="B46" s="7" t="s">
        <v>241</v>
      </c>
      <c r="C46" s="157" t="s">
        <v>215</v>
      </c>
      <c r="D46" s="67"/>
      <c r="E46" s="49"/>
      <c r="F46" s="50" t="s">
        <v>67</v>
      </c>
      <c r="G46" s="870"/>
    </row>
    <row r="47" spans="1:7" s="36" customFormat="1" ht="12">
      <c r="A47" s="148"/>
      <c r="B47" s="17" t="s">
        <v>242</v>
      </c>
      <c r="C47" s="157"/>
      <c r="D47" s="60"/>
      <c r="E47" s="51"/>
      <c r="F47" s="52"/>
      <c r="G47" s="868"/>
    </row>
    <row r="48" spans="1:7" s="36" customFormat="1" ht="12">
      <c r="A48" s="149"/>
      <c r="B48" s="18" t="s">
        <v>243</v>
      </c>
      <c r="C48" s="164"/>
      <c r="D48" s="61"/>
      <c r="E48" s="62"/>
      <c r="F48" s="63"/>
      <c r="G48" s="871"/>
    </row>
    <row r="49" spans="1:7" s="36" customFormat="1" ht="12">
      <c r="A49" s="33" t="s">
        <v>17</v>
      </c>
      <c r="B49" s="225" t="s">
        <v>723</v>
      </c>
      <c r="C49" s="156" t="s">
        <v>84</v>
      </c>
      <c r="D49" s="193"/>
      <c r="E49" s="34"/>
      <c r="F49" s="194"/>
      <c r="G49" s="288"/>
    </row>
    <row r="50" spans="1:7" s="36" customFormat="1" ht="12">
      <c r="A50" s="278" t="s">
        <v>18</v>
      </c>
      <c r="B50" s="279" t="s">
        <v>244</v>
      </c>
      <c r="C50" s="280" t="s">
        <v>215</v>
      </c>
      <c r="D50" s="281"/>
      <c r="E50" s="282" t="s">
        <v>67</v>
      </c>
      <c r="F50" s="283"/>
      <c r="G50" s="863"/>
    </row>
    <row r="51" spans="1:7" s="36" customFormat="1" ht="12">
      <c r="A51" s="148"/>
      <c r="B51" s="2" t="s">
        <v>724</v>
      </c>
      <c r="C51" s="165"/>
      <c r="D51" s="60"/>
      <c r="E51" s="51"/>
      <c r="F51" s="52"/>
      <c r="G51" s="864"/>
    </row>
    <row r="52" spans="1:7" s="36" customFormat="1" ht="15" customHeight="1">
      <c r="A52" s="149"/>
      <c r="B52" s="284" t="s">
        <v>716</v>
      </c>
      <c r="C52" s="234"/>
      <c r="D52" s="61"/>
      <c r="E52" s="62"/>
      <c r="F52" s="63"/>
      <c r="G52" s="865"/>
    </row>
    <row r="53" spans="1:7" s="36" customFormat="1" ht="12">
      <c r="A53" s="278" t="s">
        <v>19</v>
      </c>
      <c r="B53" s="279" t="s">
        <v>245</v>
      </c>
      <c r="C53" s="280" t="s">
        <v>215</v>
      </c>
      <c r="D53" s="281"/>
      <c r="E53" s="282" t="s">
        <v>67</v>
      </c>
      <c r="F53" s="283"/>
      <c r="G53" s="863"/>
    </row>
    <row r="54" spans="1:7" s="36" customFormat="1" ht="24">
      <c r="A54" s="148"/>
      <c r="B54" s="16" t="s">
        <v>246</v>
      </c>
      <c r="C54" s="157"/>
      <c r="D54" s="60"/>
      <c r="E54" s="51"/>
      <c r="F54" s="52"/>
      <c r="G54" s="864"/>
    </row>
    <row r="55" spans="1:7" s="36" customFormat="1" ht="12">
      <c r="A55" s="149"/>
      <c r="B55" s="19" t="s">
        <v>247</v>
      </c>
      <c r="C55" s="164"/>
      <c r="D55" s="61"/>
      <c r="E55" s="62"/>
      <c r="F55" s="63"/>
      <c r="G55" s="865"/>
    </row>
    <row r="56" spans="1:7" s="36" customFormat="1" ht="12">
      <c r="A56" s="33" t="s">
        <v>20</v>
      </c>
      <c r="B56" s="225" t="s">
        <v>248</v>
      </c>
      <c r="C56" s="156" t="s">
        <v>81</v>
      </c>
      <c r="D56" s="193"/>
      <c r="E56" s="34"/>
      <c r="F56" s="194"/>
      <c r="G56" s="288"/>
    </row>
    <row r="57" spans="1:7" s="36" customFormat="1" ht="12">
      <c r="A57" s="244" t="s">
        <v>21</v>
      </c>
      <c r="B57" s="4" t="s">
        <v>249</v>
      </c>
      <c r="C57" s="165" t="s">
        <v>215</v>
      </c>
      <c r="D57" s="67"/>
      <c r="E57" s="49"/>
      <c r="F57" s="50" t="s">
        <v>67</v>
      </c>
      <c r="G57" s="866"/>
    </row>
    <row r="58" spans="1:7" s="36" customFormat="1" ht="12">
      <c r="A58" s="150"/>
      <c r="B58" s="5" t="s">
        <v>751</v>
      </c>
      <c r="C58" s="157"/>
      <c r="D58" s="60"/>
      <c r="E58" s="51"/>
      <c r="F58" s="52"/>
      <c r="G58" s="864"/>
    </row>
    <row r="59" spans="1:7" s="36" customFormat="1" ht="24">
      <c r="A59" s="150"/>
      <c r="B59" s="16" t="s">
        <v>250</v>
      </c>
      <c r="C59" s="157"/>
      <c r="D59" s="60"/>
      <c r="E59" s="51"/>
      <c r="F59" s="52"/>
      <c r="G59" s="864"/>
    </row>
    <row r="60" spans="1:7" s="36" customFormat="1" ht="24">
      <c r="A60" s="150"/>
      <c r="B60" s="16" t="s">
        <v>251</v>
      </c>
      <c r="C60" s="157"/>
      <c r="D60" s="60"/>
      <c r="E60" s="51"/>
      <c r="F60" s="52"/>
      <c r="G60" s="864"/>
    </row>
    <row r="61" spans="1:7" s="36" customFormat="1" ht="36">
      <c r="A61" s="150"/>
      <c r="B61" s="16" t="s">
        <v>252</v>
      </c>
      <c r="C61" s="157"/>
      <c r="D61" s="60"/>
      <c r="E61" s="51"/>
      <c r="F61" s="52"/>
      <c r="G61" s="864"/>
    </row>
    <row r="62" spans="1:7" s="36" customFormat="1" ht="12">
      <c r="A62" s="151"/>
      <c r="B62" s="19" t="s">
        <v>253</v>
      </c>
      <c r="C62" s="164"/>
      <c r="D62" s="61"/>
      <c r="E62" s="62"/>
      <c r="F62" s="63"/>
      <c r="G62" s="865"/>
    </row>
    <row r="63" spans="1:7" s="36" customFormat="1" ht="12">
      <c r="A63" s="33" t="s">
        <v>2</v>
      </c>
      <c r="B63" s="225" t="s">
        <v>254</v>
      </c>
      <c r="C63" s="156" t="s">
        <v>86</v>
      </c>
      <c r="D63" s="193"/>
      <c r="E63" s="34"/>
      <c r="F63" s="194"/>
      <c r="G63" s="288"/>
    </row>
    <row r="64" spans="1:7" s="36" customFormat="1" ht="12">
      <c r="A64" s="94"/>
      <c r="B64" s="226" t="s">
        <v>255</v>
      </c>
      <c r="C64" s="227"/>
      <c r="D64" s="228"/>
      <c r="E64" s="229"/>
      <c r="F64" s="230"/>
      <c r="G64" s="289"/>
    </row>
    <row r="65" spans="1:7" s="36" customFormat="1" ht="57.75" customHeight="1">
      <c r="A65" s="68"/>
      <c r="B65" s="256" t="s">
        <v>793</v>
      </c>
      <c r="C65" s="166"/>
      <c r="D65" s="69"/>
      <c r="E65" s="70"/>
      <c r="F65" s="71"/>
      <c r="G65" s="290"/>
    </row>
    <row r="66" spans="1:7" s="321" customFormat="1" ht="18">
      <c r="A66" s="307" t="s">
        <v>79</v>
      </c>
      <c r="B66" s="315" t="s">
        <v>256</v>
      </c>
      <c r="C66" s="316">
        <v>80</v>
      </c>
      <c r="D66" s="317"/>
      <c r="E66" s="318"/>
      <c r="F66" s="319"/>
      <c r="G66" s="320"/>
    </row>
    <row r="67" spans="1:7" s="36" customFormat="1" ht="15">
      <c r="A67" s="73"/>
      <c r="B67" s="74" t="s">
        <v>257</v>
      </c>
      <c r="C67" s="167"/>
      <c r="D67" s="198"/>
      <c r="E67" s="75"/>
      <c r="F67" s="76"/>
      <c r="G67" s="291"/>
    </row>
    <row r="68" spans="1:7" s="77" customFormat="1" ht="12">
      <c r="A68" s="33" t="s">
        <v>3</v>
      </c>
      <c r="B68" s="225" t="s">
        <v>258</v>
      </c>
      <c r="C68" s="156" t="s">
        <v>84</v>
      </c>
      <c r="D68" s="193"/>
      <c r="E68" s="34"/>
      <c r="F68" s="194"/>
      <c r="G68" s="288"/>
    </row>
    <row r="69" spans="1:7" s="36" customFormat="1" ht="12">
      <c r="A69" s="244" t="s">
        <v>4</v>
      </c>
      <c r="B69" s="21" t="s">
        <v>259</v>
      </c>
      <c r="C69" s="165" t="s">
        <v>213</v>
      </c>
      <c r="D69" s="67"/>
      <c r="E69" s="49" t="s">
        <v>67</v>
      </c>
      <c r="F69" s="50" t="s">
        <v>67</v>
      </c>
      <c r="G69" s="866"/>
    </row>
    <row r="70" spans="1:7" s="36" customFormat="1" ht="12">
      <c r="A70" s="152"/>
      <c r="B70" s="5" t="s">
        <v>260</v>
      </c>
      <c r="C70" s="157"/>
      <c r="D70" s="67"/>
      <c r="E70" s="49"/>
      <c r="F70" s="50"/>
      <c r="G70" s="864"/>
    </row>
    <row r="71" spans="1:7" s="36" customFormat="1" ht="12.75" customHeight="1">
      <c r="A71" s="152"/>
      <c r="B71" s="5" t="s">
        <v>261</v>
      </c>
      <c r="C71" s="157"/>
      <c r="D71" s="67"/>
      <c r="E71" s="49"/>
      <c r="F71" s="50"/>
      <c r="G71" s="864"/>
    </row>
    <row r="72" spans="1:7" s="36" customFormat="1" ht="12">
      <c r="A72" s="152"/>
      <c r="B72" s="5" t="s">
        <v>262</v>
      </c>
      <c r="C72" s="168"/>
      <c r="D72" s="133"/>
      <c r="E72" s="79"/>
      <c r="F72" s="80"/>
      <c r="G72" s="867"/>
    </row>
    <row r="73" spans="1:7" s="36" customFormat="1" ht="12">
      <c r="A73" s="244" t="s">
        <v>5</v>
      </c>
      <c r="B73" s="21" t="s">
        <v>263</v>
      </c>
      <c r="C73" s="165" t="s">
        <v>213</v>
      </c>
      <c r="D73" s="67"/>
      <c r="E73" s="49" t="s">
        <v>67</v>
      </c>
      <c r="F73" s="50" t="s">
        <v>67</v>
      </c>
      <c r="G73" s="866"/>
    </row>
    <row r="74" spans="1:7" s="36" customFormat="1" ht="24">
      <c r="A74" s="152"/>
      <c r="B74" s="5" t="s">
        <v>264</v>
      </c>
      <c r="C74" s="157"/>
      <c r="D74" s="67"/>
      <c r="E74" s="49"/>
      <c r="F74" s="50"/>
      <c r="G74" s="864"/>
    </row>
    <row r="75" spans="1:7" s="36" customFormat="1" ht="12">
      <c r="A75" s="152"/>
      <c r="B75" s="5" t="s">
        <v>265</v>
      </c>
      <c r="C75" s="168"/>
      <c r="D75" s="133"/>
      <c r="E75" s="79"/>
      <c r="F75" s="80"/>
      <c r="G75" s="867"/>
    </row>
    <row r="76" spans="1:7" s="36" customFormat="1" ht="12">
      <c r="A76" s="244" t="s">
        <v>6</v>
      </c>
      <c r="B76" s="21" t="s">
        <v>266</v>
      </c>
      <c r="C76" s="165" t="s">
        <v>213</v>
      </c>
      <c r="D76" s="67"/>
      <c r="E76" s="49" t="s">
        <v>67</v>
      </c>
      <c r="F76" s="50" t="s">
        <v>67</v>
      </c>
      <c r="G76" s="866"/>
    </row>
    <row r="77" spans="1:7" s="36" customFormat="1" ht="12">
      <c r="A77" s="152"/>
      <c r="B77" s="5" t="s">
        <v>267</v>
      </c>
      <c r="C77" s="157"/>
      <c r="D77" s="67"/>
      <c r="E77" s="49"/>
      <c r="F77" s="50"/>
      <c r="G77" s="864"/>
    </row>
    <row r="78" spans="1:7" s="36" customFormat="1" ht="12">
      <c r="A78" s="152"/>
      <c r="B78" s="5" t="s">
        <v>268</v>
      </c>
      <c r="C78" s="157"/>
      <c r="D78" s="67"/>
      <c r="E78" s="49"/>
      <c r="F78" s="50"/>
      <c r="G78" s="864"/>
    </row>
    <row r="79" spans="1:7" s="36" customFormat="1" ht="12">
      <c r="A79" s="152"/>
      <c r="B79" s="5" t="s">
        <v>269</v>
      </c>
      <c r="C79" s="157"/>
      <c r="D79" s="67"/>
      <c r="E79" s="49"/>
      <c r="F79" s="50"/>
      <c r="G79" s="864"/>
    </row>
    <row r="80" spans="1:7" s="36" customFormat="1" ht="12">
      <c r="A80" s="153"/>
      <c r="B80" s="5" t="s">
        <v>270</v>
      </c>
      <c r="C80" s="164"/>
      <c r="D80" s="199"/>
      <c r="E80" s="81"/>
      <c r="F80" s="82"/>
      <c r="G80" s="865"/>
    </row>
    <row r="81" spans="1:7" s="36" customFormat="1" ht="12">
      <c r="A81" s="33" t="s">
        <v>7</v>
      </c>
      <c r="B81" s="225" t="s">
        <v>271</v>
      </c>
      <c r="C81" s="156" t="s">
        <v>84</v>
      </c>
      <c r="D81" s="193"/>
      <c r="E81" s="34"/>
      <c r="F81" s="194"/>
      <c r="G81" s="288"/>
    </row>
    <row r="82" spans="1:7" s="36" customFormat="1" ht="12">
      <c r="A82" s="244" t="s">
        <v>8</v>
      </c>
      <c r="B82" s="22" t="s">
        <v>272</v>
      </c>
      <c r="C82" s="165" t="s">
        <v>213</v>
      </c>
      <c r="D82" s="67"/>
      <c r="E82" s="49" t="s">
        <v>67</v>
      </c>
      <c r="F82" s="50" t="s">
        <v>67</v>
      </c>
      <c r="G82" s="866"/>
    </row>
    <row r="83" spans="1:7" s="36" customFormat="1" ht="12">
      <c r="A83" s="152"/>
      <c r="B83" s="5" t="s">
        <v>273</v>
      </c>
      <c r="C83" s="168"/>
      <c r="D83" s="133"/>
      <c r="E83" s="79"/>
      <c r="F83" s="80"/>
      <c r="G83" s="867"/>
    </row>
    <row r="84" spans="1:7" s="36" customFormat="1" ht="12">
      <c r="A84" s="244" t="s">
        <v>9</v>
      </c>
      <c r="B84" s="21" t="s">
        <v>274</v>
      </c>
      <c r="C84" s="165" t="s">
        <v>213</v>
      </c>
      <c r="D84" s="67"/>
      <c r="E84" s="49" t="s">
        <v>67</v>
      </c>
      <c r="F84" s="50" t="s">
        <v>67</v>
      </c>
      <c r="G84" s="866"/>
    </row>
    <row r="85" spans="1:7" s="36" customFormat="1" ht="12.75" customHeight="1">
      <c r="A85" s="152"/>
      <c r="B85" s="5" t="s">
        <v>275</v>
      </c>
      <c r="C85" s="157"/>
      <c r="D85" s="67"/>
      <c r="E85" s="49"/>
      <c r="F85" s="50"/>
      <c r="G85" s="864"/>
    </row>
    <row r="86" spans="1:7" s="36" customFormat="1" ht="12">
      <c r="A86" s="152"/>
      <c r="B86" s="5" t="s">
        <v>276</v>
      </c>
      <c r="C86" s="157"/>
      <c r="D86" s="67"/>
      <c r="E86" s="49"/>
      <c r="F86" s="50"/>
      <c r="G86" s="864"/>
    </row>
    <row r="87" spans="1:7" s="36" customFormat="1" ht="12">
      <c r="A87" s="152"/>
      <c r="B87" s="5" t="s">
        <v>277</v>
      </c>
      <c r="C87" s="157"/>
      <c r="D87" s="67"/>
      <c r="E87" s="49"/>
      <c r="F87" s="50"/>
      <c r="G87" s="864"/>
    </row>
    <row r="88" spans="1:7" s="36" customFormat="1" ht="12">
      <c r="A88" s="152"/>
      <c r="B88" s="5" t="s">
        <v>278</v>
      </c>
      <c r="C88" s="168"/>
      <c r="D88" s="133"/>
      <c r="E88" s="79"/>
      <c r="F88" s="80"/>
      <c r="G88" s="867"/>
    </row>
    <row r="89" spans="1:7" s="36" customFormat="1" ht="12">
      <c r="A89" s="244" t="s">
        <v>62</v>
      </c>
      <c r="B89" s="21" t="s">
        <v>279</v>
      </c>
      <c r="C89" s="165" t="s">
        <v>213</v>
      </c>
      <c r="D89" s="67"/>
      <c r="E89" s="49" t="s">
        <v>67</v>
      </c>
      <c r="F89" s="50" t="s">
        <v>67</v>
      </c>
      <c r="G89" s="866"/>
    </row>
    <row r="90" spans="1:7" s="36" customFormat="1" ht="12">
      <c r="A90" s="152"/>
      <c r="B90" s="5" t="s">
        <v>280</v>
      </c>
      <c r="C90" s="157"/>
      <c r="D90" s="67"/>
      <c r="E90" s="49"/>
      <c r="F90" s="50"/>
      <c r="G90" s="864"/>
    </row>
    <row r="91" spans="1:7" s="36" customFormat="1" ht="12">
      <c r="A91" s="152"/>
      <c r="B91" s="5" t="s">
        <v>281</v>
      </c>
      <c r="C91" s="157"/>
      <c r="D91" s="67"/>
      <c r="E91" s="49"/>
      <c r="F91" s="50"/>
      <c r="G91" s="864"/>
    </row>
    <row r="92" spans="1:7" s="36" customFormat="1" ht="12">
      <c r="A92" s="153"/>
      <c r="B92" s="20" t="s">
        <v>282</v>
      </c>
      <c r="C92" s="164"/>
      <c r="D92" s="199"/>
      <c r="E92" s="81"/>
      <c r="F92" s="82"/>
      <c r="G92" s="865"/>
    </row>
    <row r="93" spans="1:7" s="36" customFormat="1" ht="12">
      <c r="A93" s="33" t="s">
        <v>63</v>
      </c>
      <c r="B93" s="225" t="s">
        <v>283</v>
      </c>
      <c r="C93" s="156" t="s">
        <v>84</v>
      </c>
      <c r="D93" s="193"/>
      <c r="E93" s="34"/>
      <c r="F93" s="194"/>
      <c r="G93" s="288"/>
    </row>
    <row r="94" spans="1:7" s="36" customFormat="1" ht="12">
      <c r="A94" s="244" t="s">
        <v>64</v>
      </c>
      <c r="B94" s="22" t="s">
        <v>272</v>
      </c>
      <c r="C94" s="165" t="s">
        <v>213</v>
      </c>
      <c r="D94" s="67"/>
      <c r="E94" s="49" t="s">
        <v>67</v>
      </c>
      <c r="F94" s="50" t="s">
        <v>67</v>
      </c>
      <c r="G94" s="866"/>
    </row>
    <row r="95" spans="1:7" s="36" customFormat="1" ht="12">
      <c r="A95" s="152"/>
      <c r="B95" s="5" t="s">
        <v>284</v>
      </c>
      <c r="C95" s="168"/>
      <c r="D95" s="133"/>
      <c r="E95" s="79"/>
      <c r="F95" s="80"/>
      <c r="G95" s="867"/>
    </row>
    <row r="96" spans="1:7" s="36" customFormat="1" ht="12">
      <c r="A96" s="244" t="s">
        <v>60</v>
      </c>
      <c r="B96" s="21" t="s">
        <v>285</v>
      </c>
      <c r="C96" s="165" t="s">
        <v>213</v>
      </c>
      <c r="D96" s="67"/>
      <c r="E96" s="49" t="s">
        <v>67</v>
      </c>
      <c r="F96" s="50" t="s">
        <v>67</v>
      </c>
      <c r="G96" s="866"/>
    </row>
    <row r="97" spans="1:7" s="36" customFormat="1" ht="12">
      <c r="A97" s="152"/>
      <c r="B97" s="5" t="s">
        <v>286</v>
      </c>
      <c r="C97" s="157"/>
      <c r="D97" s="67"/>
      <c r="E97" s="49"/>
      <c r="F97" s="50"/>
      <c r="G97" s="864"/>
    </row>
    <row r="98" spans="1:7" s="36" customFormat="1" ht="12">
      <c r="A98" s="152"/>
      <c r="B98" s="5" t="s">
        <v>287</v>
      </c>
      <c r="C98" s="168"/>
      <c r="D98" s="133"/>
      <c r="E98" s="79"/>
      <c r="F98" s="80"/>
      <c r="G98" s="867"/>
    </row>
    <row r="99" spans="1:7" s="36" customFormat="1" ht="12">
      <c r="A99" s="244" t="s">
        <v>61</v>
      </c>
      <c r="B99" s="21" t="s">
        <v>288</v>
      </c>
      <c r="C99" s="165" t="s">
        <v>213</v>
      </c>
      <c r="D99" s="67"/>
      <c r="E99" s="49" t="s">
        <v>67</v>
      </c>
      <c r="F99" s="50" t="s">
        <v>67</v>
      </c>
      <c r="G99" s="866"/>
    </row>
    <row r="100" spans="1:7" s="36" customFormat="1" ht="12">
      <c r="A100" s="152"/>
      <c r="B100" s="5" t="s">
        <v>289</v>
      </c>
      <c r="C100" s="157"/>
      <c r="D100" s="67"/>
      <c r="E100" s="49"/>
      <c r="F100" s="50"/>
      <c r="G100" s="864"/>
    </row>
    <row r="101" spans="1:7" s="36" customFormat="1" ht="12">
      <c r="A101" s="152"/>
      <c r="B101" s="5" t="s">
        <v>290</v>
      </c>
      <c r="C101" s="157"/>
      <c r="D101" s="67"/>
      <c r="E101" s="49"/>
      <c r="F101" s="50"/>
      <c r="G101" s="864"/>
    </row>
    <row r="102" spans="1:7" s="36" customFormat="1" ht="12">
      <c r="A102" s="153"/>
      <c r="B102" s="20" t="s">
        <v>291</v>
      </c>
      <c r="C102" s="164"/>
      <c r="D102" s="199"/>
      <c r="E102" s="81"/>
      <c r="F102" s="82"/>
      <c r="G102" s="865"/>
    </row>
    <row r="103" spans="1:7" s="36" customFormat="1" ht="12">
      <c r="A103" s="33" t="s">
        <v>22</v>
      </c>
      <c r="B103" s="225" t="s">
        <v>292</v>
      </c>
      <c r="C103" s="156" t="s">
        <v>84</v>
      </c>
      <c r="D103" s="193"/>
      <c r="E103" s="34"/>
      <c r="F103" s="194"/>
      <c r="G103" s="288"/>
    </row>
    <row r="104" spans="1:7" s="36" customFormat="1" ht="12">
      <c r="A104" s="244" t="s">
        <v>23</v>
      </c>
      <c r="B104" s="22" t="s">
        <v>272</v>
      </c>
      <c r="C104" s="165" t="s">
        <v>213</v>
      </c>
      <c r="D104" s="67"/>
      <c r="E104" s="49" t="s">
        <v>67</v>
      </c>
      <c r="F104" s="50" t="s">
        <v>67</v>
      </c>
      <c r="G104" s="866"/>
    </row>
    <row r="105" spans="1:7" s="36" customFormat="1" ht="12" customHeight="1">
      <c r="A105" s="152"/>
      <c r="B105" s="5" t="s">
        <v>293</v>
      </c>
      <c r="C105" s="168"/>
      <c r="D105" s="133"/>
      <c r="E105" s="79"/>
      <c r="F105" s="80"/>
      <c r="G105" s="867"/>
    </row>
    <row r="106" spans="1:7" s="36" customFormat="1" ht="12">
      <c r="A106" s="244" t="s">
        <v>24</v>
      </c>
      <c r="B106" s="21" t="s">
        <v>294</v>
      </c>
      <c r="C106" s="165" t="s">
        <v>213</v>
      </c>
      <c r="D106" s="67"/>
      <c r="E106" s="49" t="s">
        <v>67</v>
      </c>
      <c r="F106" s="50" t="s">
        <v>67</v>
      </c>
      <c r="G106" s="866"/>
    </row>
    <row r="107" spans="1:7" s="36" customFormat="1" ht="12">
      <c r="A107" s="152"/>
      <c r="B107" s="5" t="s">
        <v>295</v>
      </c>
      <c r="C107" s="157"/>
      <c r="D107" s="67"/>
      <c r="E107" s="49"/>
      <c r="F107" s="50"/>
      <c r="G107" s="864"/>
    </row>
    <row r="108" spans="1:7" s="36" customFormat="1" ht="12">
      <c r="A108" s="152"/>
      <c r="B108" s="5" t="s">
        <v>296</v>
      </c>
      <c r="C108" s="168"/>
      <c r="D108" s="133"/>
      <c r="E108" s="79"/>
      <c r="F108" s="80"/>
      <c r="G108" s="867"/>
    </row>
    <row r="109" spans="1:7" s="36" customFormat="1" ht="12">
      <c r="A109" s="244" t="s">
        <v>25</v>
      </c>
      <c r="B109" s="21" t="s">
        <v>297</v>
      </c>
      <c r="C109" s="165" t="s">
        <v>213</v>
      </c>
      <c r="D109" s="67"/>
      <c r="E109" s="49" t="s">
        <v>67</v>
      </c>
      <c r="F109" s="50" t="s">
        <v>67</v>
      </c>
      <c r="G109" s="866"/>
    </row>
    <row r="110" spans="1:7" s="36" customFormat="1" ht="12">
      <c r="A110" s="152"/>
      <c r="B110" s="5" t="s">
        <v>298</v>
      </c>
      <c r="C110" s="157"/>
      <c r="D110" s="67"/>
      <c r="E110" s="49"/>
      <c r="F110" s="50"/>
      <c r="G110" s="864"/>
    </row>
    <row r="111" spans="1:7" s="36" customFormat="1" ht="12">
      <c r="A111" s="152"/>
      <c r="B111" s="5" t="s">
        <v>299</v>
      </c>
      <c r="C111" s="157"/>
      <c r="D111" s="67"/>
      <c r="E111" s="49"/>
      <c r="F111" s="50"/>
      <c r="G111" s="864"/>
    </row>
    <row r="112" spans="1:7" s="36" customFormat="1" ht="12">
      <c r="A112" s="153"/>
      <c r="B112" s="20" t="s">
        <v>300</v>
      </c>
      <c r="C112" s="164"/>
      <c r="D112" s="199"/>
      <c r="E112" s="81"/>
      <c r="F112" s="82"/>
      <c r="G112" s="865"/>
    </row>
    <row r="113" spans="1:7" s="36" customFormat="1" ht="12">
      <c r="A113" s="33" t="s">
        <v>0</v>
      </c>
      <c r="B113" s="225" t="s">
        <v>301</v>
      </c>
      <c r="C113" s="156" t="s">
        <v>84</v>
      </c>
      <c r="D113" s="193"/>
      <c r="E113" s="34"/>
      <c r="F113" s="194"/>
      <c r="G113" s="288"/>
    </row>
    <row r="114" spans="1:7" s="36" customFormat="1" ht="12">
      <c r="A114" s="244" t="s">
        <v>1</v>
      </c>
      <c r="B114" s="22" t="s">
        <v>80</v>
      </c>
      <c r="C114" s="165" t="s">
        <v>213</v>
      </c>
      <c r="D114" s="67"/>
      <c r="E114" s="49" t="s">
        <v>67</v>
      </c>
      <c r="F114" s="50" t="s">
        <v>67</v>
      </c>
      <c r="G114" s="866"/>
    </row>
    <row r="115" spans="1:7" s="36" customFormat="1" ht="12">
      <c r="A115" s="152"/>
      <c r="B115" s="16" t="s">
        <v>302</v>
      </c>
      <c r="C115" s="157"/>
      <c r="D115" s="67"/>
      <c r="E115" s="49"/>
      <c r="F115" s="50"/>
      <c r="G115" s="864"/>
    </row>
    <row r="116" spans="1:7" s="36" customFormat="1" ht="12">
      <c r="A116" s="152"/>
      <c r="B116" s="16" t="s">
        <v>303</v>
      </c>
      <c r="C116" s="157"/>
      <c r="D116" s="67"/>
      <c r="E116" s="49"/>
      <c r="F116" s="50"/>
      <c r="G116" s="864"/>
    </row>
    <row r="117" spans="1:7" s="36" customFormat="1" ht="12">
      <c r="A117" s="152"/>
      <c r="B117" s="16" t="s">
        <v>799</v>
      </c>
      <c r="C117" s="157"/>
      <c r="D117" s="67"/>
      <c r="E117" s="49"/>
      <c r="F117" s="50"/>
      <c r="G117" s="864"/>
    </row>
    <row r="118" spans="1:7" s="36" customFormat="1" ht="12">
      <c r="A118" s="152"/>
      <c r="B118" s="16" t="s">
        <v>304</v>
      </c>
      <c r="C118" s="157"/>
      <c r="D118" s="67"/>
      <c r="E118" s="49"/>
      <c r="F118" s="50"/>
      <c r="G118" s="864"/>
    </row>
    <row r="119" spans="1:7" s="36" customFormat="1" ht="12">
      <c r="A119" s="152"/>
      <c r="B119" s="16" t="s">
        <v>305</v>
      </c>
      <c r="C119" s="168"/>
      <c r="D119" s="133"/>
      <c r="E119" s="79"/>
      <c r="F119" s="80"/>
      <c r="G119" s="867"/>
    </row>
    <row r="120" spans="1:7" s="36" customFormat="1" ht="12">
      <c r="A120" s="244" t="s">
        <v>87</v>
      </c>
      <c r="B120" s="23" t="s">
        <v>306</v>
      </c>
      <c r="C120" s="165" t="s">
        <v>213</v>
      </c>
      <c r="D120" s="67"/>
      <c r="E120" s="49" t="s">
        <v>67</v>
      </c>
      <c r="F120" s="50" t="s">
        <v>67</v>
      </c>
      <c r="G120" s="866"/>
    </row>
    <row r="121" spans="1:7" s="36" customFormat="1" ht="12">
      <c r="A121" s="152"/>
      <c r="B121" s="16" t="s">
        <v>307</v>
      </c>
      <c r="C121" s="168"/>
      <c r="D121" s="133"/>
      <c r="E121" s="79"/>
      <c r="F121" s="80"/>
      <c r="G121" s="867"/>
    </row>
    <row r="122" spans="1:7" s="36" customFormat="1" ht="12">
      <c r="A122" s="244" t="s">
        <v>88</v>
      </c>
      <c r="B122" s="23" t="s">
        <v>308</v>
      </c>
      <c r="C122" s="165" t="s">
        <v>213</v>
      </c>
      <c r="D122" s="67"/>
      <c r="E122" s="49" t="s">
        <v>67</v>
      </c>
      <c r="F122" s="50" t="s">
        <v>67</v>
      </c>
      <c r="G122" s="866"/>
    </row>
    <row r="123" spans="1:7" s="77" customFormat="1" ht="12">
      <c r="A123" s="152"/>
      <c r="B123" s="16" t="s">
        <v>309</v>
      </c>
      <c r="C123" s="157"/>
      <c r="D123" s="67"/>
      <c r="E123" s="49"/>
      <c r="F123" s="50"/>
      <c r="G123" s="864"/>
    </row>
    <row r="124" spans="1:7" s="36" customFormat="1" ht="12">
      <c r="A124" s="153"/>
      <c r="B124" s="14" t="s">
        <v>310</v>
      </c>
      <c r="C124" s="164"/>
      <c r="D124" s="199"/>
      <c r="E124" s="81"/>
      <c r="F124" s="82"/>
      <c r="G124" s="865"/>
    </row>
    <row r="125" spans="1:7" s="321" customFormat="1" ht="18">
      <c r="A125" s="307" t="s">
        <v>71</v>
      </c>
      <c r="B125" s="322" t="s">
        <v>311</v>
      </c>
      <c r="C125" s="316">
        <v>20</v>
      </c>
      <c r="D125" s="317"/>
      <c r="E125" s="318"/>
      <c r="F125" s="319"/>
      <c r="G125" s="320"/>
    </row>
    <row r="126" spans="1:7" s="36" customFormat="1" ht="12">
      <c r="A126" s="33" t="s">
        <v>26</v>
      </c>
      <c r="B126" s="225" t="s">
        <v>311</v>
      </c>
      <c r="C126" s="156" t="s">
        <v>84</v>
      </c>
      <c r="D126" s="193"/>
      <c r="E126" s="34"/>
      <c r="F126" s="194"/>
      <c r="G126" s="288"/>
    </row>
    <row r="127" spans="1:7" s="36" customFormat="1" ht="12">
      <c r="A127" s="86" t="s">
        <v>27</v>
      </c>
      <c r="B127" s="257" t="s">
        <v>665</v>
      </c>
      <c r="C127" s="85"/>
      <c r="D127" s="201"/>
      <c r="E127" s="202"/>
      <c r="F127" s="203"/>
      <c r="G127" s="292" t="s">
        <v>666</v>
      </c>
    </row>
    <row r="128" spans="1:7" s="36" customFormat="1" ht="12">
      <c r="A128" s="86"/>
      <c r="B128" s="254" t="s">
        <v>667</v>
      </c>
      <c r="C128" s="87" t="s">
        <v>215</v>
      </c>
      <c r="D128" s="204" t="s">
        <v>67</v>
      </c>
      <c r="E128" s="88" t="s">
        <v>67</v>
      </c>
      <c r="F128" s="205" t="s">
        <v>67</v>
      </c>
      <c r="G128" s="293"/>
    </row>
    <row r="129" spans="1:7" s="36" customFormat="1" ht="12">
      <c r="A129" s="86"/>
      <c r="B129" s="258" t="s">
        <v>668</v>
      </c>
      <c r="C129" s="89" t="s">
        <v>215</v>
      </c>
      <c r="D129" s="206" t="s">
        <v>67</v>
      </c>
      <c r="E129" s="90" t="s">
        <v>67</v>
      </c>
      <c r="F129" s="207" t="s">
        <v>67</v>
      </c>
      <c r="G129" s="294"/>
    </row>
    <row r="130" spans="1:7" s="36" customFormat="1" ht="12">
      <c r="A130" s="244" t="s">
        <v>28</v>
      </c>
      <c r="B130" s="7" t="s">
        <v>312</v>
      </c>
      <c r="C130" s="165" t="s">
        <v>215</v>
      </c>
      <c r="D130" s="67" t="s">
        <v>67</v>
      </c>
      <c r="E130" s="49" t="s">
        <v>67</v>
      </c>
      <c r="F130" s="50"/>
      <c r="G130" s="866"/>
    </row>
    <row r="131" spans="1:7" s="36" customFormat="1" ht="12">
      <c r="A131" s="150"/>
      <c r="B131" s="16" t="s">
        <v>313</v>
      </c>
      <c r="C131" s="165"/>
      <c r="D131" s="60"/>
      <c r="E131" s="51"/>
      <c r="F131" s="52"/>
      <c r="G131" s="864"/>
    </row>
    <row r="132" spans="1:7" s="36" customFormat="1" ht="12">
      <c r="A132" s="150"/>
      <c r="B132" s="16" t="s">
        <v>314</v>
      </c>
      <c r="C132" s="165"/>
      <c r="D132" s="60"/>
      <c r="E132" s="51"/>
      <c r="F132" s="52"/>
      <c r="G132" s="864"/>
    </row>
    <row r="133" spans="1:7" s="36" customFormat="1" ht="12">
      <c r="A133" s="150"/>
      <c r="B133" s="16" t="s">
        <v>315</v>
      </c>
      <c r="C133" s="165"/>
      <c r="D133" s="60"/>
      <c r="E133" s="51"/>
      <c r="F133" s="52"/>
      <c r="G133" s="864"/>
    </row>
    <row r="134" spans="1:7" s="36" customFormat="1" ht="12">
      <c r="A134" s="150"/>
      <c r="B134" s="16" t="s">
        <v>316</v>
      </c>
      <c r="C134" s="165"/>
      <c r="D134" s="60"/>
      <c r="E134" s="51"/>
      <c r="F134" s="52"/>
      <c r="G134" s="864"/>
    </row>
    <row r="135" spans="1:7" s="36" customFormat="1" ht="12">
      <c r="A135" s="150"/>
      <c r="B135" s="16" t="s">
        <v>317</v>
      </c>
      <c r="C135" s="165"/>
      <c r="D135" s="60"/>
      <c r="E135" s="51"/>
      <c r="F135" s="52"/>
      <c r="G135" s="864"/>
    </row>
    <row r="136" spans="1:7" s="36" customFormat="1" ht="12">
      <c r="A136" s="150"/>
      <c r="B136" s="16" t="s">
        <v>752</v>
      </c>
      <c r="C136" s="165"/>
      <c r="D136" s="60"/>
      <c r="E136" s="51"/>
      <c r="F136" s="52"/>
      <c r="G136" s="864"/>
    </row>
    <row r="137" spans="1:7" s="36" customFormat="1" ht="12.75" customHeight="1">
      <c r="A137" s="150"/>
      <c r="B137" s="16" t="s">
        <v>318</v>
      </c>
      <c r="C137" s="165"/>
      <c r="D137" s="60"/>
      <c r="E137" s="51"/>
      <c r="F137" s="52"/>
      <c r="G137" s="864"/>
    </row>
    <row r="138" spans="1:7" s="36" customFormat="1" ht="12">
      <c r="A138" s="154"/>
      <c r="B138" s="13" t="s">
        <v>319</v>
      </c>
      <c r="C138" s="165"/>
      <c r="D138" s="60"/>
      <c r="E138" s="51"/>
      <c r="F138" s="52"/>
      <c r="G138" s="867"/>
    </row>
    <row r="139" spans="1:7" s="36" customFormat="1" ht="12">
      <c r="A139" s="245" t="s">
        <v>29</v>
      </c>
      <c r="B139" s="24" t="s">
        <v>320</v>
      </c>
      <c r="C139" s="170" t="s">
        <v>215</v>
      </c>
      <c r="D139" s="91" t="s">
        <v>67</v>
      </c>
      <c r="E139" s="54" t="s">
        <v>67</v>
      </c>
      <c r="F139" s="55"/>
      <c r="G139" s="864"/>
    </row>
    <row r="140" spans="1:7" s="36" customFormat="1" ht="24" customHeight="1">
      <c r="A140" s="150"/>
      <c r="B140" s="16" t="s">
        <v>753</v>
      </c>
      <c r="C140" s="165"/>
      <c r="D140" s="60"/>
      <c r="E140" s="51"/>
      <c r="F140" s="52"/>
      <c r="G140" s="864"/>
    </row>
    <row r="141" spans="1:7" s="36" customFormat="1" ht="12">
      <c r="A141" s="150"/>
      <c r="B141" s="16" t="s">
        <v>321</v>
      </c>
      <c r="C141" s="165"/>
      <c r="D141" s="60"/>
      <c r="E141" s="51"/>
      <c r="F141" s="52"/>
      <c r="G141" s="864"/>
    </row>
    <row r="142" spans="1:7" s="36" customFormat="1" ht="12">
      <c r="A142" s="150"/>
      <c r="B142" s="16" t="s">
        <v>754</v>
      </c>
      <c r="C142" s="165"/>
      <c r="D142" s="60"/>
      <c r="E142" s="51"/>
      <c r="F142" s="52"/>
      <c r="G142" s="864"/>
    </row>
    <row r="143" spans="1:7" s="36" customFormat="1" ht="12">
      <c r="A143" s="150"/>
      <c r="B143" s="16" t="s">
        <v>755</v>
      </c>
      <c r="C143" s="165"/>
      <c r="D143" s="208"/>
      <c r="E143" s="92"/>
      <c r="F143" s="93"/>
      <c r="G143" s="864"/>
    </row>
    <row r="144" spans="1:7" s="36" customFormat="1" ht="24">
      <c r="A144" s="150"/>
      <c r="B144" s="16" t="s">
        <v>322</v>
      </c>
      <c r="C144" s="165"/>
      <c r="D144" s="197"/>
      <c r="E144" s="65"/>
      <c r="F144" s="66"/>
      <c r="G144" s="867"/>
    </row>
    <row r="145" spans="1:7" s="36" customFormat="1" ht="12">
      <c r="A145" s="244" t="s">
        <v>30</v>
      </c>
      <c r="B145" s="7" t="s">
        <v>323</v>
      </c>
      <c r="C145" s="165" t="s">
        <v>215</v>
      </c>
      <c r="D145" s="67" t="s">
        <v>67</v>
      </c>
      <c r="E145" s="49" t="s">
        <v>67</v>
      </c>
      <c r="F145" s="50" t="s">
        <v>67</v>
      </c>
      <c r="G145" s="866"/>
    </row>
    <row r="146" spans="1:7" s="36" customFormat="1" ht="12">
      <c r="A146" s="150"/>
      <c r="B146" s="16" t="s">
        <v>324</v>
      </c>
      <c r="C146" s="165"/>
      <c r="D146" s="60"/>
      <c r="E146" s="51"/>
      <c r="F146" s="52"/>
      <c r="G146" s="864"/>
    </row>
    <row r="147" spans="1:7" s="36" customFormat="1" ht="12">
      <c r="A147" s="150"/>
      <c r="B147" s="16" t="s">
        <v>325</v>
      </c>
      <c r="C147" s="165"/>
      <c r="D147" s="60"/>
      <c r="E147" s="51"/>
      <c r="F147" s="52"/>
      <c r="G147" s="864"/>
    </row>
    <row r="148" spans="1:7" s="36" customFormat="1" ht="12">
      <c r="A148" s="150"/>
      <c r="B148" s="16" t="s">
        <v>326</v>
      </c>
      <c r="C148" s="165"/>
      <c r="D148" s="60"/>
      <c r="E148" s="51"/>
      <c r="F148" s="52"/>
      <c r="G148" s="864"/>
    </row>
    <row r="149" spans="1:7" s="36" customFormat="1" ht="12.75" customHeight="1">
      <c r="A149" s="150"/>
      <c r="B149" s="16" t="s">
        <v>756</v>
      </c>
      <c r="C149" s="165"/>
      <c r="D149" s="208"/>
      <c r="E149" s="92"/>
      <c r="F149" s="93"/>
      <c r="G149" s="864"/>
    </row>
    <row r="150" spans="1:7" s="36" customFormat="1" ht="12">
      <c r="A150" s="150"/>
      <c r="B150" s="16" t="s">
        <v>327</v>
      </c>
      <c r="C150" s="165"/>
      <c r="D150" s="60"/>
      <c r="E150" s="51"/>
      <c r="F150" s="52"/>
      <c r="G150" s="864"/>
    </row>
    <row r="151" spans="1:7" s="36" customFormat="1" ht="12">
      <c r="A151" s="150"/>
      <c r="B151" s="16" t="s">
        <v>328</v>
      </c>
      <c r="C151" s="165"/>
      <c r="D151" s="60"/>
      <c r="E151" s="51"/>
      <c r="F151" s="52"/>
      <c r="G151" s="864"/>
    </row>
    <row r="152" spans="1:7" s="36" customFormat="1" ht="12">
      <c r="A152" s="150"/>
      <c r="B152" s="16" t="s">
        <v>329</v>
      </c>
      <c r="C152" s="165"/>
      <c r="D152" s="60"/>
      <c r="E152" s="51"/>
      <c r="F152" s="52"/>
      <c r="G152" s="864"/>
    </row>
    <row r="153" spans="1:7" s="36" customFormat="1" ht="12">
      <c r="A153" s="150"/>
      <c r="B153" s="16" t="s">
        <v>330</v>
      </c>
      <c r="C153" s="165"/>
      <c r="D153" s="197"/>
      <c r="E153" s="65"/>
      <c r="F153" s="66"/>
      <c r="G153" s="867"/>
    </row>
    <row r="154" spans="1:7" s="36" customFormat="1" ht="12">
      <c r="A154" s="244" t="s">
        <v>31</v>
      </c>
      <c r="B154" s="7" t="s">
        <v>292</v>
      </c>
      <c r="C154" s="165" t="s">
        <v>215</v>
      </c>
      <c r="D154" s="67" t="s">
        <v>67</v>
      </c>
      <c r="E154" s="49" t="s">
        <v>67</v>
      </c>
      <c r="F154" s="50" t="s">
        <v>67</v>
      </c>
      <c r="G154" s="866"/>
    </row>
    <row r="155" spans="1:7" s="36" customFormat="1" ht="12">
      <c r="A155" s="148"/>
      <c r="B155" s="5" t="s">
        <v>331</v>
      </c>
      <c r="C155" s="157"/>
      <c r="D155" s="60"/>
      <c r="E155" s="51"/>
      <c r="F155" s="52"/>
      <c r="G155" s="864"/>
    </row>
    <row r="156" spans="1:7" s="36" customFormat="1" ht="12">
      <c r="A156" s="148"/>
      <c r="B156" s="5" t="s">
        <v>332</v>
      </c>
      <c r="C156" s="157"/>
      <c r="D156" s="60"/>
      <c r="E156" s="51"/>
      <c r="F156" s="52"/>
      <c r="G156" s="864"/>
    </row>
    <row r="157" spans="1:7" s="36" customFormat="1" ht="12">
      <c r="A157" s="148"/>
      <c r="B157" s="5" t="s">
        <v>333</v>
      </c>
      <c r="C157" s="157"/>
      <c r="D157" s="60"/>
      <c r="E157" s="51"/>
      <c r="F157" s="52"/>
      <c r="G157" s="864"/>
    </row>
    <row r="158" spans="1:7" s="36" customFormat="1" ht="12">
      <c r="A158" s="149"/>
      <c r="B158" s="20" t="s">
        <v>334</v>
      </c>
      <c r="C158" s="164"/>
      <c r="D158" s="61"/>
      <c r="E158" s="62"/>
      <c r="F158" s="63"/>
      <c r="G158" s="865"/>
    </row>
    <row r="159" spans="1:7" s="321" customFormat="1" ht="18">
      <c r="A159" s="307" t="s">
        <v>72</v>
      </c>
      <c r="B159" s="322" t="s">
        <v>335</v>
      </c>
      <c r="C159" s="316">
        <v>160</v>
      </c>
      <c r="D159" s="317"/>
      <c r="E159" s="318"/>
      <c r="F159" s="319"/>
      <c r="G159" s="320"/>
    </row>
    <row r="160" spans="1:7" s="36" customFormat="1" ht="12">
      <c r="A160" s="33" t="s">
        <v>32</v>
      </c>
      <c r="B160" s="225" t="s">
        <v>336</v>
      </c>
      <c r="C160" s="156" t="s">
        <v>90</v>
      </c>
      <c r="D160" s="193"/>
      <c r="E160" s="34"/>
      <c r="F160" s="194"/>
      <c r="G160" s="288"/>
    </row>
    <row r="161" spans="1:7" s="36" customFormat="1" ht="12">
      <c r="A161" s="244" t="s">
        <v>33</v>
      </c>
      <c r="B161" s="4" t="s">
        <v>337</v>
      </c>
      <c r="C161" s="165" t="s">
        <v>215</v>
      </c>
      <c r="D161" s="67"/>
      <c r="E161" s="49"/>
      <c r="F161" s="50" t="s">
        <v>67</v>
      </c>
      <c r="G161" s="866"/>
    </row>
    <row r="162" spans="1:7" s="36" customFormat="1" ht="12">
      <c r="A162" s="148"/>
      <c r="B162" s="5" t="s">
        <v>338</v>
      </c>
      <c r="C162" s="165"/>
      <c r="D162" s="60"/>
      <c r="E162" s="51"/>
      <c r="F162" s="52"/>
      <c r="G162" s="864"/>
    </row>
    <row r="163" spans="1:7" s="36" customFormat="1" ht="12">
      <c r="A163" s="148"/>
      <c r="B163" s="2" t="s">
        <v>669</v>
      </c>
      <c r="C163" s="165"/>
      <c r="D163" s="60"/>
      <c r="E163" s="51"/>
      <c r="F163" s="52"/>
      <c r="G163" s="864"/>
    </row>
    <row r="164" spans="1:7" s="36" customFormat="1" ht="24">
      <c r="A164" s="148"/>
      <c r="B164" s="5" t="s">
        <v>757</v>
      </c>
      <c r="C164" s="165"/>
      <c r="D164" s="60"/>
      <c r="E164" s="51"/>
      <c r="F164" s="52"/>
      <c r="G164" s="864"/>
    </row>
    <row r="165" spans="1:7" s="36" customFormat="1" ht="12">
      <c r="A165" s="148"/>
      <c r="B165" s="5" t="s">
        <v>339</v>
      </c>
      <c r="C165" s="165"/>
      <c r="D165" s="60"/>
      <c r="E165" s="51"/>
      <c r="F165" s="52"/>
      <c r="G165" s="864"/>
    </row>
    <row r="166" spans="1:7" s="36" customFormat="1" ht="12">
      <c r="A166" s="148"/>
      <c r="B166" s="5" t="s">
        <v>340</v>
      </c>
      <c r="C166" s="165"/>
      <c r="D166" s="60"/>
      <c r="E166" s="51"/>
      <c r="F166" s="52"/>
      <c r="G166" s="864"/>
    </row>
    <row r="167" spans="1:7" s="36" customFormat="1" ht="12">
      <c r="A167" s="148"/>
      <c r="B167" s="5" t="s">
        <v>341</v>
      </c>
      <c r="C167" s="165"/>
      <c r="D167" s="197"/>
      <c r="E167" s="65"/>
      <c r="F167" s="66"/>
      <c r="G167" s="867"/>
    </row>
    <row r="168" spans="1:7" s="36" customFormat="1" ht="12">
      <c r="A168" s="244" t="s">
        <v>34</v>
      </c>
      <c r="B168" s="4" t="s">
        <v>342</v>
      </c>
      <c r="C168" s="165" t="s">
        <v>213</v>
      </c>
      <c r="D168" s="67"/>
      <c r="E168" s="49"/>
      <c r="F168" s="50" t="s">
        <v>67</v>
      </c>
      <c r="G168" s="866"/>
    </row>
    <row r="169" spans="1:7" s="36" customFormat="1" ht="12">
      <c r="A169" s="148"/>
      <c r="B169" s="5" t="s">
        <v>343</v>
      </c>
      <c r="C169" s="165"/>
      <c r="D169" s="197"/>
      <c r="E169" s="65"/>
      <c r="F169" s="66"/>
      <c r="G169" s="867"/>
    </row>
    <row r="170" spans="1:7" s="36" customFormat="1" ht="12">
      <c r="A170" s="244" t="s">
        <v>35</v>
      </c>
      <c r="B170" s="4" t="s">
        <v>344</v>
      </c>
      <c r="C170" s="165" t="s">
        <v>215</v>
      </c>
      <c r="D170" s="67"/>
      <c r="E170" s="49"/>
      <c r="F170" s="50" t="s">
        <v>67</v>
      </c>
      <c r="G170" s="866"/>
    </row>
    <row r="171" spans="1:7" s="36" customFormat="1" ht="24">
      <c r="A171" s="148"/>
      <c r="B171" s="5" t="s">
        <v>345</v>
      </c>
      <c r="C171" s="165"/>
      <c r="D171" s="60"/>
      <c r="E171" s="51"/>
      <c r="F171" s="52"/>
      <c r="G171" s="864"/>
    </row>
    <row r="172" spans="1:7" s="36" customFormat="1" ht="12">
      <c r="A172" s="148"/>
      <c r="B172" s="5" t="s">
        <v>346</v>
      </c>
      <c r="C172" s="165"/>
      <c r="D172" s="197"/>
      <c r="E172" s="65"/>
      <c r="F172" s="66"/>
      <c r="G172" s="867"/>
    </row>
    <row r="173" spans="1:7" s="36" customFormat="1" ht="12">
      <c r="A173" s="244" t="s">
        <v>36</v>
      </c>
      <c r="B173" s="4" t="s">
        <v>347</v>
      </c>
      <c r="C173" s="165" t="s">
        <v>215</v>
      </c>
      <c r="D173" s="67"/>
      <c r="E173" s="49"/>
      <c r="F173" s="50" t="s">
        <v>67</v>
      </c>
      <c r="G173" s="866"/>
    </row>
    <row r="174" spans="1:7" s="36" customFormat="1" ht="12">
      <c r="A174" s="148"/>
      <c r="B174" s="2" t="s">
        <v>348</v>
      </c>
      <c r="C174" s="157"/>
      <c r="D174" s="60"/>
      <c r="E174" s="51"/>
      <c r="F174" s="52"/>
      <c r="G174" s="864"/>
    </row>
    <row r="175" spans="1:7" s="36" customFormat="1" ht="12">
      <c r="A175" s="33" t="s">
        <v>37</v>
      </c>
      <c r="B175" s="225" t="s">
        <v>349</v>
      </c>
      <c r="C175" s="156" t="s">
        <v>91</v>
      </c>
      <c r="D175" s="193"/>
      <c r="E175" s="34"/>
      <c r="F175" s="194"/>
      <c r="G175" s="288"/>
    </row>
    <row r="176" spans="1:7" s="36" customFormat="1" ht="12">
      <c r="A176" s="244" t="s">
        <v>38</v>
      </c>
      <c r="B176" s="4" t="s">
        <v>350</v>
      </c>
      <c r="C176" s="165" t="s">
        <v>215</v>
      </c>
      <c r="D176" s="67"/>
      <c r="E176" s="49"/>
      <c r="F176" s="50" t="s">
        <v>67</v>
      </c>
      <c r="G176" s="866"/>
    </row>
    <row r="177" spans="1:7" s="36" customFormat="1" ht="12">
      <c r="A177" s="148"/>
      <c r="B177" s="2" t="s">
        <v>725</v>
      </c>
      <c r="C177" s="165"/>
      <c r="D177" s="60"/>
      <c r="E177" s="51"/>
      <c r="F177" s="52"/>
      <c r="G177" s="864"/>
    </row>
    <row r="178" spans="1:7" s="36" customFormat="1" ht="12">
      <c r="A178" s="148"/>
      <c r="B178" s="5" t="s">
        <v>670</v>
      </c>
      <c r="C178" s="165"/>
      <c r="D178" s="60"/>
      <c r="E178" s="51"/>
      <c r="F178" s="52"/>
      <c r="G178" s="864"/>
    </row>
    <row r="179" spans="1:7" s="36" customFormat="1" ht="12.75" customHeight="1">
      <c r="A179" s="148"/>
      <c r="B179" s="5" t="s">
        <v>671</v>
      </c>
      <c r="C179" s="165"/>
      <c r="D179" s="60"/>
      <c r="E179" s="51"/>
      <c r="F179" s="52"/>
      <c r="G179" s="864"/>
    </row>
    <row r="180" spans="1:7" s="36" customFormat="1" ht="13.5" customHeight="1">
      <c r="A180" s="148"/>
      <c r="B180" s="5" t="s">
        <v>672</v>
      </c>
      <c r="C180" s="165"/>
      <c r="D180" s="60"/>
      <c r="E180" s="51"/>
      <c r="F180" s="52"/>
      <c r="G180" s="864"/>
    </row>
    <row r="181" spans="1:7" s="36" customFormat="1" ht="12">
      <c r="A181" s="148"/>
      <c r="B181" s="5" t="s">
        <v>726</v>
      </c>
      <c r="C181" s="165"/>
      <c r="D181" s="197"/>
      <c r="E181" s="65"/>
      <c r="F181" s="66"/>
      <c r="G181" s="867"/>
    </row>
    <row r="182" spans="1:7" s="36" customFormat="1" ht="12">
      <c r="A182" s="244" t="s">
        <v>39</v>
      </c>
      <c r="B182" s="4" t="s">
        <v>351</v>
      </c>
      <c r="C182" s="165" t="s">
        <v>213</v>
      </c>
      <c r="D182" s="67"/>
      <c r="E182" s="49"/>
      <c r="F182" s="50" t="s">
        <v>67</v>
      </c>
      <c r="G182" s="866"/>
    </row>
    <row r="183" spans="1:7" s="36" customFormat="1" ht="12" customHeight="1">
      <c r="A183" s="148"/>
      <c r="B183" s="2" t="s">
        <v>727</v>
      </c>
      <c r="C183" s="165"/>
      <c r="D183" s="60"/>
      <c r="E183" s="51"/>
      <c r="F183" s="52"/>
      <c r="G183" s="864"/>
    </row>
    <row r="184" spans="1:7" s="36" customFormat="1" ht="24">
      <c r="A184" s="150"/>
      <c r="B184" s="253" t="s">
        <v>673</v>
      </c>
      <c r="C184" s="165"/>
      <c r="D184" s="60"/>
      <c r="E184" s="51"/>
      <c r="F184" s="52"/>
      <c r="G184" s="864"/>
    </row>
    <row r="185" spans="1:7" s="36" customFormat="1" ht="12.75" customHeight="1">
      <c r="A185" s="150"/>
      <c r="B185" s="5" t="s">
        <v>674</v>
      </c>
      <c r="C185" s="165"/>
      <c r="D185" s="60"/>
      <c r="E185" s="51"/>
      <c r="F185" s="52"/>
      <c r="G185" s="864"/>
    </row>
    <row r="186" spans="1:7" s="36" customFormat="1" ht="12">
      <c r="A186" s="150"/>
      <c r="B186" s="5" t="s">
        <v>352</v>
      </c>
      <c r="C186" s="165"/>
      <c r="D186" s="60"/>
      <c r="E186" s="51"/>
      <c r="F186" s="52"/>
      <c r="G186" s="864"/>
    </row>
    <row r="187" spans="1:7" s="36" customFormat="1" ht="12">
      <c r="A187" s="154"/>
      <c r="B187" s="5" t="s">
        <v>353</v>
      </c>
      <c r="C187" s="165"/>
      <c r="D187" s="60"/>
      <c r="E187" s="51"/>
      <c r="F187" s="52"/>
      <c r="G187" s="867"/>
    </row>
    <row r="188" spans="1:7" s="36" customFormat="1" ht="12">
      <c r="A188" s="245" t="s">
        <v>40</v>
      </c>
      <c r="B188" s="4" t="s">
        <v>354</v>
      </c>
      <c r="C188" s="170" t="s">
        <v>213</v>
      </c>
      <c r="D188" s="91"/>
      <c r="E188" s="54"/>
      <c r="F188" s="55" t="s">
        <v>67</v>
      </c>
      <c r="G188" s="864"/>
    </row>
    <row r="189" spans="1:7" s="36" customFormat="1" ht="24">
      <c r="A189" s="150"/>
      <c r="B189" s="2" t="s">
        <v>728</v>
      </c>
      <c r="C189" s="157"/>
      <c r="D189" s="60"/>
      <c r="E189" s="51"/>
      <c r="F189" s="52"/>
      <c r="G189" s="864"/>
    </row>
    <row r="190" spans="1:7" s="36" customFormat="1" ht="12">
      <c r="A190" s="150"/>
      <c r="B190" s="16" t="s">
        <v>355</v>
      </c>
      <c r="C190" s="157"/>
      <c r="D190" s="60"/>
      <c r="E190" s="51"/>
      <c r="F190" s="52"/>
      <c r="G190" s="864"/>
    </row>
    <row r="191" spans="1:7" s="36" customFormat="1" ht="12">
      <c r="A191" s="151"/>
      <c r="B191" s="19" t="s">
        <v>729</v>
      </c>
      <c r="C191" s="164"/>
      <c r="D191" s="61"/>
      <c r="E191" s="62"/>
      <c r="F191" s="63"/>
      <c r="G191" s="865"/>
    </row>
    <row r="192" spans="1:7" s="36" customFormat="1" ht="12">
      <c r="A192" s="33" t="s">
        <v>41</v>
      </c>
      <c r="B192" s="225" t="s">
        <v>356</v>
      </c>
      <c r="C192" s="156" t="s">
        <v>85</v>
      </c>
      <c r="D192" s="193"/>
      <c r="E192" s="34"/>
      <c r="F192" s="194"/>
      <c r="G192" s="288"/>
    </row>
    <row r="193" spans="1:7" s="36" customFormat="1" ht="12">
      <c r="A193" s="244" t="s">
        <v>43</v>
      </c>
      <c r="B193" s="25" t="s">
        <v>357</v>
      </c>
      <c r="C193" s="165" t="s">
        <v>215</v>
      </c>
      <c r="D193" s="67"/>
      <c r="E193" s="49" t="s">
        <v>67</v>
      </c>
      <c r="F193" s="50" t="s">
        <v>67</v>
      </c>
      <c r="G193" s="866"/>
    </row>
    <row r="194" spans="1:7" s="36" customFormat="1" ht="12">
      <c r="A194" s="150"/>
      <c r="B194" s="5" t="s">
        <v>358</v>
      </c>
      <c r="C194" s="165"/>
      <c r="D194" s="60"/>
      <c r="E194" s="51"/>
      <c r="F194" s="52"/>
      <c r="G194" s="864"/>
    </row>
    <row r="195" spans="1:7" s="36" customFormat="1" ht="12">
      <c r="A195" s="150"/>
      <c r="B195" s="5" t="s">
        <v>359</v>
      </c>
      <c r="C195" s="165"/>
      <c r="D195" s="60"/>
      <c r="E195" s="51"/>
      <c r="F195" s="52"/>
      <c r="G195" s="864"/>
    </row>
    <row r="196" spans="1:7" s="36" customFormat="1" ht="12.75" customHeight="1">
      <c r="A196" s="150"/>
      <c r="B196" s="5" t="s">
        <v>360</v>
      </c>
      <c r="C196" s="165"/>
      <c r="D196" s="60"/>
      <c r="E196" s="51"/>
      <c r="F196" s="52"/>
      <c r="G196" s="864"/>
    </row>
    <row r="197" spans="1:7" s="36" customFormat="1" ht="12.75" customHeight="1">
      <c r="A197" s="150"/>
      <c r="B197" s="254" t="s">
        <v>675</v>
      </c>
      <c r="C197" s="165"/>
      <c r="D197" s="197"/>
      <c r="E197" s="65"/>
      <c r="F197" s="66"/>
      <c r="G197" s="867"/>
    </row>
    <row r="198" spans="1:7" s="36" customFormat="1" ht="12">
      <c r="A198" s="244" t="s">
        <v>44</v>
      </c>
      <c r="B198" s="4" t="s">
        <v>361</v>
      </c>
      <c r="C198" s="165" t="s">
        <v>213</v>
      </c>
      <c r="D198" s="210"/>
      <c r="E198" s="98"/>
      <c r="F198" s="50" t="s">
        <v>67</v>
      </c>
      <c r="G198" s="866"/>
    </row>
    <row r="199" spans="1:7" s="36" customFormat="1" ht="24" customHeight="1">
      <c r="A199" s="148"/>
      <c r="B199" s="5" t="s">
        <v>758</v>
      </c>
      <c r="C199" s="165"/>
      <c r="D199" s="197"/>
      <c r="E199" s="65"/>
      <c r="F199" s="66"/>
      <c r="G199" s="867"/>
    </row>
    <row r="200" spans="1:7" s="36" customFormat="1" ht="12">
      <c r="A200" s="244" t="s">
        <v>45</v>
      </c>
      <c r="B200" s="4" t="s">
        <v>362</v>
      </c>
      <c r="C200" s="165" t="s">
        <v>213</v>
      </c>
      <c r="D200" s="67"/>
      <c r="E200" s="49"/>
      <c r="F200" s="50" t="s">
        <v>67</v>
      </c>
      <c r="G200" s="866"/>
    </row>
    <row r="201" spans="1:7" s="36" customFormat="1" ht="24">
      <c r="A201" s="149"/>
      <c r="B201" s="19" t="s">
        <v>676</v>
      </c>
      <c r="C201" s="164"/>
      <c r="D201" s="61"/>
      <c r="E201" s="62"/>
      <c r="F201" s="63"/>
      <c r="G201" s="865"/>
    </row>
    <row r="202" spans="1:7" s="36" customFormat="1" ht="12">
      <c r="A202" s="33" t="s">
        <v>42</v>
      </c>
      <c r="B202" s="225" t="s">
        <v>363</v>
      </c>
      <c r="C202" s="156" t="s">
        <v>85</v>
      </c>
      <c r="D202" s="193"/>
      <c r="E202" s="34"/>
      <c r="F202" s="194"/>
      <c r="G202" s="288"/>
    </row>
    <row r="203" spans="1:7" s="36" customFormat="1" ht="12">
      <c r="A203" s="244" t="s">
        <v>46</v>
      </c>
      <c r="B203" s="4" t="s">
        <v>791</v>
      </c>
      <c r="C203" s="165" t="s">
        <v>215</v>
      </c>
      <c r="D203" s="67"/>
      <c r="E203" s="49"/>
      <c r="F203" s="50" t="s">
        <v>67</v>
      </c>
      <c r="G203" s="866"/>
    </row>
    <row r="204" spans="1:7" s="36" customFormat="1" ht="12">
      <c r="A204" s="148"/>
      <c r="B204" s="5" t="s">
        <v>364</v>
      </c>
      <c r="C204" s="165"/>
      <c r="D204" s="60"/>
      <c r="E204" s="51"/>
      <c r="F204" s="52"/>
      <c r="G204" s="864"/>
    </row>
    <row r="205" spans="1:7" s="36" customFormat="1" ht="12">
      <c r="A205" s="148"/>
      <c r="B205" s="5" t="s">
        <v>365</v>
      </c>
      <c r="C205" s="165"/>
      <c r="D205" s="60"/>
      <c r="E205" s="58"/>
      <c r="F205" s="52"/>
      <c r="G205" s="864"/>
    </row>
    <row r="206" spans="1:7" s="36" customFormat="1" ht="12">
      <c r="A206" s="56"/>
      <c r="B206" s="5" t="s">
        <v>366</v>
      </c>
      <c r="C206" s="165"/>
      <c r="D206" s="60"/>
      <c r="E206" s="51"/>
      <c r="F206" s="52"/>
      <c r="G206" s="867"/>
    </row>
    <row r="207" spans="1:7" s="36" customFormat="1" ht="12">
      <c r="A207" s="245" t="s">
        <v>47</v>
      </c>
      <c r="B207" s="4" t="s">
        <v>367</v>
      </c>
      <c r="C207" s="170" t="s">
        <v>215</v>
      </c>
      <c r="D207" s="91"/>
      <c r="E207" s="54"/>
      <c r="F207" s="55" t="s">
        <v>67</v>
      </c>
      <c r="G207" s="864"/>
    </row>
    <row r="208" spans="1:7" s="36" customFormat="1" ht="12">
      <c r="A208" s="148"/>
      <c r="B208" s="5" t="s">
        <v>368</v>
      </c>
      <c r="C208" s="165"/>
      <c r="D208" s="60"/>
      <c r="E208" s="51"/>
      <c r="F208" s="52"/>
      <c r="G208" s="864"/>
    </row>
    <row r="209" spans="1:7" s="36" customFormat="1" ht="14.25" customHeight="1">
      <c r="A209" s="148"/>
      <c r="B209" s="5" t="s">
        <v>677</v>
      </c>
      <c r="C209" s="165"/>
      <c r="D209" s="208"/>
      <c r="E209" s="92"/>
      <c r="F209" s="93"/>
      <c r="G209" s="864"/>
    </row>
    <row r="210" spans="1:7" s="36" customFormat="1" ht="12">
      <c r="A210" s="148"/>
      <c r="B210" s="5" t="s">
        <v>369</v>
      </c>
      <c r="C210" s="165"/>
      <c r="D210" s="211"/>
      <c r="E210" s="99"/>
      <c r="F210" s="100"/>
      <c r="G210" s="867"/>
    </row>
    <row r="211" spans="1:7" s="36" customFormat="1" ht="12">
      <c r="A211" s="244" t="s">
        <v>48</v>
      </c>
      <c r="B211" s="4" t="s">
        <v>370</v>
      </c>
      <c r="C211" s="165" t="s">
        <v>213</v>
      </c>
      <c r="D211" s="67"/>
      <c r="E211" s="49"/>
      <c r="F211" s="50" t="s">
        <v>67</v>
      </c>
      <c r="G211" s="866"/>
    </row>
    <row r="212" spans="1:7" s="77" customFormat="1" ht="12">
      <c r="A212" s="148"/>
      <c r="B212" s="5" t="s">
        <v>371</v>
      </c>
      <c r="C212" s="165"/>
      <c r="D212" s="60"/>
      <c r="E212" s="51"/>
      <c r="F212" s="52"/>
      <c r="G212" s="864"/>
    </row>
    <row r="213" spans="1:7" s="36" customFormat="1" ht="12">
      <c r="A213" s="56"/>
      <c r="B213" s="5" t="s">
        <v>372</v>
      </c>
      <c r="C213" s="165"/>
      <c r="D213" s="60"/>
      <c r="E213" s="51"/>
      <c r="F213" s="52"/>
      <c r="G213" s="867"/>
    </row>
    <row r="214" spans="1:7" s="36" customFormat="1" ht="12">
      <c r="A214" s="245" t="s">
        <v>49</v>
      </c>
      <c r="B214" s="233" t="s">
        <v>373</v>
      </c>
      <c r="C214" s="170" t="s">
        <v>213</v>
      </c>
      <c r="D214" s="91"/>
      <c r="E214" s="54"/>
      <c r="F214" s="55" t="s">
        <v>67</v>
      </c>
      <c r="G214" s="864"/>
    </row>
    <row r="215" spans="1:7" s="36" customFormat="1" ht="12.75" customHeight="1">
      <c r="A215" s="148"/>
      <c r="B215" s="5" t="s">
        <v>759</v>
      </c>
      <c r="C215" s="165"/>
      <c r="D215" s="60"/>
      <c r="E215" s="51"/>
      <c r="F215" s="52"/>
      <c r="G215" s="864"/>
    </row>
    <row r="216" spans="1:7" s="36" customFormat="1" ht="12">
      <c r="A216" s="148"/>
      <c r="B216" s="5" t="s">
        <v>374</v>
      </c>
      <c r="C216" s="165"/>
      <c r="D216" s="197"/>
      <c r="E216" s="65"/>
      <c r="F216" s="66"/>
      <c r="G216" s="867"/>
    </row>
    <row r="217" spans="1:7" s="36" customFormat="1" ht="12">
      <c r="A217" s="37" t="s">
        <v>50</v>
      </c>
      <c r="B217" s="4" t="s">
        <v>375</v>
      </c>
      <c r="C217" s="165" t="s">
        <v>213</v>
      </c>
      <c r="D217" s="67"/>
      <c r="E217" s="49"/>
      <c r="F217" s="50" t="s">
        <v>67</v>
      </c>
      <c r="G217" s="866"/>
    </row>
    <row r="218" spans="1:7" s="36" customFormat="1" ht="24">
      <c r="A218" s="64"/>
      <c r="B218" s="19" t="s">
        <v>376</v>
      </c>
      <c r="C218" s="168"/>
      <c r="D218" s="197"/>
      <c r="E218" s="65"/>
      <c r="F218" s="66"/>
      <c r="G218" s="864"/>
    </row>
    <row r="219" spans="1:7" s="36" customFormat="1" ht="12">
      <c r="A219" s="33" t="s">
        <v>51</v>
      </c>
      <c r="B219" s="225" t="s">
        <v>377</v>
      </c>
      <c r="C219" s="156" t="s">
        <v>92</v>
      </c>
      <c r="D219" s="193"/>
      <c r="E219" s="34"/>
      <c r="F219" s="194"/>
      <c r="G219" s="288"/>
    </row>
    <row r="220" spans="1:7" s="36" customFormat="1" ht="72">
      <c r="A220" s="272"/>
      <c r="B220" s="273" t="s">
        <v>760</v>
      </c>
      <c r="C220" s="274"/>
      <c r="D220" s="275"/>
      <c r="E220" s="276"/>
      <c r="F220" s="277"/>
      <c r="G220" s="295"/>
    </row>
    <row r="221" spans="1:7" s="321" customFormat="1" ht="30.75">
      <c r="A221" s="323" t="s">
        <v>73</v>
      </c>
      <c r="B221" s="324" t="s">
        <v>713</v>
      </c>
      <c r="C221" s="316">
        <v>160</v>
      </c>
      <c r="D221" s="325"/>
      <c r="E221" s="318"/>
      <c r="F221" s="326"/>
      <c r="G221" s="320"/>
    </row>
    <row r="222" spans="1:7" s="36" customFormat="1" ht="12">
      <c r="A222" s="33" t="s">
        <v>52</v>
      </c>
      <c r="B222" s="225" t="s">
        <v>378</v>
      </c>
      <c r="C222" s="156"/>
      <c r="D222" s="193"/>
      <c r="E222" s="34"/>
      <c r="F222" s="194"/>
      <c r="G222" s="288"/>
    </row>
    <row r="223" spans="1:7" s="36" customFormat="1" ht="12">
      <c r="A223" s="244" t="s">
        <v>55</v>
      </c>
      <c r="B223" s="26" t="s">
        <v>379</v>
      </c>
      <c r="C223" s="165" t="s">
        <v>213</v>
      </c>
      <c r="D223" s="67"/>
      <c r="E223" s="49" t="s">
        <v>67</v>
      </c>
      <c r="F223" s="50" t="s">
        <v>67</v>
      </c>
      <c r="G223" s="866"/>
    </row>
    <row r="224" spans="1:7" s="36" customFormat="1" ht="24">
      <c r="A224" s="148"/>
      <c r="B224" s="2" t="s">
        <v>380</v>
      </c>
      <c r="C224" s="165"/>
      <c r="D224" s="60"/>
      <c r="E224" s="51"/>
      <c r="F224" s="52"/>
      <c r="G224" s="864"/>
    </row>
    <row r="225" spans="1:7" s="36" customFormat="1" ht="24">
      <c r="A225" s="148"/>
      <c r="B225" s="2" t="s">
        <v>381</v>
      </c>
      <c r="C225" s="165"/>
      <c r="D225" s="197"/>
      <c r="E225" s="65"/>
      <c r="F225" s="66"/>
      <c r="G225" s="867"/>
    </row>
    <row r="226" spans="1:7" s="36" customFormat="1" ht="12">
      <c r="A226" s="244" t="s">
        <v>56</v>
      </c>
      <c r="B226" s="26" t="s">
        <v>382</v>
      </c>
      <c r="C226" s="165" t="s">
        <v>213</v>
      </c>
      <c r="D226" s="67"/>
      <c r="E226" s="49" t="s">
        <v>67</v>
      </c>
      <c r="F226" s="50" t="s">
        <v>67</v>
      </c>
      <c r="G226" s="866"/>
    </row>
    <row r="227" spans="1:7" s="36" customFormat="1" ht="12.75" customHeight="1">
      <c r="A227" s="150"/>
      <c r="B227" s="2" t="s">
        <v>383</v>
      </c>
      <c r="C227" s="157"/>
      <c r="D227" s="60"/>
      <c r="E227" s="51"/>
      <c r="F227" s="52"/>
      <c r="G227" s="864"/>
    </row>
    <row r="228" spans="1:7" s="36" customFormat="1" ht="24">
      <c r="A228" s="151"/>
      <c r="B228" s="14" t="s">
        <v>384</v>
      </c>
      <c r="C228" s="164"/>
      <c r="D228" s="61"/>
      <c r="E228" s="62"/>
      <c r="F228" s="63"/>
      <c r="G228" s="865"/>
    </row>
    <row r="229" spans="1:7" s="36" customFormat="1" ht="12">
      <c r="A229" s="33" t="s">
        <v>53</v>
      </c>
      <c r="B229" s="225" t="s">
        <v>385</v>
      </c>
      <c r="C229" s="156"/>
      <c r="D229" s="193"/>
      <c r="E229" s="34"/>
      <c r="F229" s="194"/>
      <c r="G229" s="288"/>
    </row>
    <row r="230" spans="1:7" s="36" customFormat="1" ht="12">
      <c r="A230" s="244" t="s">
        <v>57</v>
      </c>
      <c r="B230" s="26" t="s">
        <v>386</v>
      </c>
      <c r="C230" s="165" t="s">
        <v>213</v>
      </c>
      <c r="D230" s="67"/>
      <c r="E230" s="49" t="s">
        <v>67</v>
      </c>
      <c r="F230" s="50" t="s">
        <v>67</v>
      </c>
      <c r="G230" s="866"/>
    </row>
    <row r="231" spans="1:7" s="36" customFormat="1" ht="36" customHeight="1">
      <c r="A231" s="150"/>
      <c r="B231" s="2" t="s">
        <v>761</v>
      </c>
      <c r="C231" s="165"/>
      <c r="D231" s="60"/>
      <c r="E231" s="51"/>
      <c r="F231" s="52"/>
      <c r="G231" s="864"/>
    </row>
    <row r="232" spans="1:7" s="36" customFormat="1" ht="12">
      <c r="A232" s="150"/>
      <c r="B232" s="2" t="s">
        <v>387</v>
      </c>
      <c r="C232" s="165"/>
      <c r="D232" s="197"/>
      <c r="E232" s="65"/>
      <c r="F232" s="66"/>
      <c r="G232" s="867"/>
    </row>
    <row r="233" spans="1:7" s="36" customFormat="1" ht="12">
      <c r="A233" s="244" t="s">
        <v>58</v>
      </c>
      <c r="B233" s="26" t="s">
        <v>388</v>
      </c>
      <c r="C233" s="165" t="s">
        <v>213</v>
      </c>
      <c r="D233" s="67"/>
      <c r="E233" s="49" t="s">
        <v>67</v>
      </c>
      <c r="F233" s="50" t="s">
        <v>67</v>
      </c>
      <c r="G233" s="866"/>
    </row>
    <row r="234" spans="1:7" s="36" customFormat="1" ht="23.25" customHeight="1">
      <c r="A234" s="151"/>
      <c r="B234" s="3" t="s">
        <v>389</v>
      </c>
      <c r="C234" s="164"/>
      <c r="D234" s="61"/>
      <c r="E234" s="62"/>
      <c r="F234" s="63"/>
      <c r="G234" s="865"/>
    </row>
    <row r="235" spans="1:7" s="36" customFormat="1" ht="12">
      <c r="A235" s="33" t="s">
        <v>54</v>
      </c>
      <c r="B235" s="225" t="s">
        <v>390</v>
      </c>
      <c r="C235" s="156"/>
      <c r="D235" s="193"/>
      <c r="E235" s="34"/>
      <c r="F235" s="194"/>
      <c r="G235" s="288"/>
    </row>
    <row r="236" spans="1:7" s="36" customFormat="1" ht="12">
      <c r="A236" s="278" t="s">
        <v>59</v>
      </c>
      <c r="B236" s="285" t="s">
        <v>391</v>
      </c>
      <c r="C236" s="280" t="s">
        <v>213</v>
      </c>
      <c r="D236" s="281"/>
      <c r="E236" s="282" t="s">
        <v>67</v>
      </c>
      <c r="F236" s="283" t="s">
        <v>67</v>
      </c>
      <c r="G236" s="863"/>
    </row>
    <row r="237" spans="1:7" s="102" customFormat="1" ht="24">
      <c r="A237" s="150"/>
      <c r="B237" s="2" t="s">
        <v>392</v>
      </c>
      <c r="C237" s="157"/>
      <c r="D237" s="60"/>
      <c r="E237" s="51"/>
      <c r="F237" s="52"/>
      <c r="G237" s="864"/>
    </row>
    <row r="238" spans="1:7" s="36" customFormat="1" ht="12">
      <c r="A238" s="151"/>
      <c r="B238" s="3" t="s">
        <v>393</v>
      </c>
      <c r="C238" s="164"/>
      <c r="D238" s="61"/>
      <c r="E238" s="62"/>
      <c r="F238" s="63"/>
      <c r="G238" s="865"/>
    </row>
    <row r="239" spans="1:7" s="334" customFormat="1" ht="18">
      <c r="A239" s="327" t="s">
        <v>97</v>
      </c>
      <c r="B239" s="328" t="s">
        <v>394</v>
      </c>
      <c r="C239" s="329">
        <v>160</v>
      </c>
      <c r="D239" s="330"/>
      <c r="E239" s="331"/>
      <c r="F239" s="332"/>
      <c r="G239" s="333"/>
    </row>
    <row r="240" spans="1:7" s="36" customFormat="1" ht="12">
      <c r="A240" s="33" t="s">
        <v>98</v>
      </c>
      <c r="B240" s="225" t="s">
        <v>395</v>
      </c>
      <c r="C240" s="156" t="s">
        <v>84</v>
      </c>
      <c r="D240" s="193"/>
      <c r="E240" s="34"/>
      <c r="F240" s="194"/>
      <c r="G240" s="288"/>
    </row>
    <row r="241" spans="1:7" s="36" customFormat="1" ht="12">
      <c r="A241" s="244" t="s">
        <v>99</v>
      </c>
      <c r="B241" s="103" t="s">
        <v>396</v>
      </c>
      <c r="C241" s="172" t="s">
        <v>215</v>
      </c>
      <c r="D241" s="67" t="s">
        <v>67</v>
      </c>
      <c r="E241" s="49" t="s">
        <v>67</v>
      </c>
      <c r="F241" s="50" t="s">
        <v>67</v>
      </c>
      <c r="G241" s="866" t="s">
        <v>503</v>
      </c>
    </row>
    <row r="242" spans="1:7" s="36" customFormat="1">
      <c r="A242" s="44"/>
      <c r="B242" s="105" t="s">
        <v>397</v>
      </c>
      <c r="C242" s="172"/>
      <c r="D242" s="212"/>
      <c r="E242" s="213"/>
      <c r="F242" s="106"/>
      <c r="G242" s="864"/>
    </row>
    <row r="243" spans="1:7" s="36" customFormat="1">
      <c r="A243" s="44"/>
      <c r="B243" s="105" t="s">
        <v>398</v>
      </c>
      <c r="C243" s="172"/>
      <c r="D243" s="212"/>
      <c r="E243" s="213"/>
      <c r="F243" s="106"/>
      <c r="G243" s="864"/>
    </row>
    <row r="244" spans="1:7" s="36" customFormat="1">
      <c r="A244" s="44"/>
      <c r="B244" s="105" t="s">
        <v>399</v>
      </c>
      <c r="C244" s="172"/>
      <c r="D244" s="212"/>
      <c r="E244" s="213"/>
      <c r="F244" s="106"/>
      <c r="G244" s="864"/>
    </row>
    <row r="245" spans="1:7" s="36" customFormat="1">
      <c r="A245" s="44"/>
      <c r="B245" s="105" t="s">
        <v>400</v>
      </c>
      <c r="C245" s="172"/>
      <c r="D245" s="212"/>
      <c r="E245" s="213"/>
      <c r="F245" s="106"/>
      <c r="G245" s="864"/>
    </row>
    <row r="246" spans="1:7" s="36" customFormat="1">
      <c r="A246" s="44"/>
      <c r="B246" s="107" t="s">
        <v>762</v>
      </c>
      <c r="C246" s="172"/>
      <c r="D246" s="214"/>
      <c r="E246" s="215"/>
      <c r="F246" s="108"/>
      <c r="G246" s="867"/>
    </row>
    <row r="247" spans="1:7" s="36" customFormat="1" ht="12">
      <c r="A247" s="244" t="s">
        <v>100</v>
      </c>
      <c r="B247" s="103" t="s">
        <v>401</v>
      </c>
      <c r="C247" s="172" t="s">
        <v>215</v>
      </c>
      <c r="D247" s="67" t="s">
        <v>67</v>
      </c>
      <c r="E247" s="49" t="s">
        <v>67</v>
      </c>
      <c r="F247" s="50" t="s">
        <v>67</v>
      </c>
      <c r="G247" s="866"/>
    </row>
    <row r="248" spans="1:7" s="110" customFormat="1">
      <c r="A248" s="44"/>
      <c r="B248" s="109" t="s">
        <v>402</v>
      </c>
      <c r="C248" s="173"/>
      <c r="D248" s="212"/>
      <c r="E248" s="213"/>
      <c r="F248" s="106"/>
      <c r="G248" s="864"/>
    </row>
    <row r="249" spans="1:7" s="110" customFormat="1">
      <c r="A249" s="44"/>
      <c r="B249" s="109" t="s">
        <v>403</v>
      </c>
      <c r="C249" s="173"/>
      <c r="D249" s="212"/>
      <c r="E249" s="213"/>
      <c r="F249" s="106"/>
      <c r="G249" s="864"/>
    </row>
    <row r="250" spans="1:7" s="36" customFormat="1">
      <c r="A250" s="44"/>
      <c r="B250" s="109" t="s">
        <v>404</v>
      </c>
      <c r="C250" s="173"/>
      <c r="D250" s="212"/>
      <c r="E250" s="213"/>
      <c r="F250" s="106"/>
      <c r="G250" s="864"/>
    </row>
    <row r="251" spans="1:7" s="110" customFormat="1">
      <c r="A251" s="44"/>
      <c r="B251" s="109" t="s">
        <v>405</v>
      </c>
      <c r="C251" s="173"/>
      <c r="D251" s="212"/>
      <c r="E251" s="213"/>
      <c r="F251" s="106"/>
      <c r="G251" s="864"/>
    </row>
    <row r="252" spans="1:7" s="110" customFormat="1">
      <c r="A252" s="44"/>
      <c r="B252" s="109" t="s">
        <v>406</v>
      </c>
      <c r="C252" s="173"/>
      <c r="D252" s="212"/>
      <c r="E252" s="213"/>
      <c r="F252" s="106"/>
      <c r="G252" s="864"/>
    </row>
    <row r="253" spans="1:7" s="110" customFormat="1">
      <c r="A253" s="44"/>
      <c r="B253" s="111" t="s">
        <v>407</v>
      </c>
      <c r="C253" s="174"/>
      <c r="D253" s="214"/>
      <c r="E253" s="215"/>
      <c r="F253" s="108"/>
      <c r="G253" s="867"/>
    </row>
    <row r="254" spans="1:7" s="110" customFormat="1" ht="12">
      <c r="A254" s="244" t="s">
        <v>101</v>
      </c>
      <c r="B254" s="103" t="s">
        <v>408</v>
      </c>
      <c r="C254" s="172" t="s">
        <v>215</v>
      </c>
      <c r="D254" s="67" t="s">
        <v>67</v>
      </c>
      <c r="E254" s="49" t="s">
        <v>67</v>
      </c>
      <c r="F254" s="50" t="s">
        <v>67</v>
      </c>
      <c r="G254" s="866"/>
    </row>
    <row r="255" spans="1:7" s="110" customFormat="1" ht="24">
      <c r="A255" s="44"/>
      <c r="B255" s="105" t="s">
        <v>763</v>
      </c>
      <c r="C255" s="173"/>
      <c r="D255" s="67"/>
      <c r="E255" s="213"/>
      <c r="F255" s="106"/>
      <c r="G255" s="864"/>
    </row>
    <row r="256" spans="1:7" s="110" customFormat="1">
      <c r="A256" s="44"/>
      <c r="B256" s="105" t="s">
        <v>764</v>
      </c>
      <c r="C256" s="173"/>
      <c r="D256" s="212"/>
      <c r="E256" s="213"/>
      <c r="F256" s="106"/>
      <c r="G256" s="864"/>
    </row>
    <row r="257" spans="1:7" s="110" customFormat="1" ht="24">
      <c r="A257" s="48"/>
      <c r="B257" s="113" t="s">
        <v>730</v>
      </c>
      <c r="C257" s="173"/>
      <c r="D257" s="67"/>
      <c r="E257" s="213"/>
      <c r="F257" s="106"/>
      <c r="G257" s="867"/>
    </row>
    <row r="258" spans="1:7" s="110" customFormat="1" ht="12">
      <c r="A258" s="245" t="s">
        <v>102</v>
      </c>
      <c r="B258" s="246" t="s">
        <v>409</v>
      </c>
      <c r="C258" s="175" t="s">
        <v>215</v>
      </c>
      <c r="D258" s="91" t="s">
        <v>67</v>
      </c>
      <c r="E258" s="54" t="s">
        <v>67</v>
      </c>
      <c r="F258" s="55" t="s">
        <v>67</v>
      </c>
      <c r="G258" s="864"/>
    </row>
    <row r="259" spans="1:7" s="110" customFormat="1">
      <c r="A259" s="44"/>
      <c r="B259" s="113" t="s">
        <v>678</v>
      </c>
      <c r="C259" s="173"/>
      <c r="D259" s="67"/>
      <c r="E259" s="213"/>
      <c r="F259" s="106"/>
      <c r="G259" s="864"/>
    </row>
    <row r="260" spans="1:7" s="110" customFormat="1" ht="24">
      <c r="A260" s="48"/>
      <c r="B260" s="114" t="s">
        <v>765</v>
      </c>
      <c r="C260" s="173"/>
      <c r="D260" s="67"/>
      <c r="E260" s="213"/>
      <c r="F260" s="106"/>
      <c r="G260" s="867"/>
    </row>
    <row r="261" spans="1:7" s="110" customFormat="1" ht="12">
      <c r="A261" s="245" t="s">
        <v>103</v>
      </c>
      <c r="B261" s="103" t="s">
        <v>410</v>
      </c>
      <c r="C261" s="175" t="s">
        <v>215</v>
      </c>
      <c r="D261" s="91" t="s">
        <v>67</v>
      </c>
      <c r="E261" s="54" t="s">
        <v>67</v>
      </c>
      <c r="F261" s="55" t="s">
        <v>67</v>
      </c>
      <c r="G261" s="866"/>
    </row>
    <row r="262" spans="1:7" s="110" customFormat="1">
      <c r="A262" s="44"/>
      <c r="B262" s="109" t="s">
        <v>411</v>
      </c>
      <c r="C262" s="176"/>
      <c r="D262" s="67"/>
      <c r="E262" s="213"/>
      <c r="F262" s="106"/>
      <c r="G262" s="864"/>
    </row>
    <row r="263" spans="1:7" s="110" customFormat="1">
      <c r="A263" s="72"/>
      <c r="B263" s="111" t="s">
        <v>412</v>
      </c>
      <c r="C263" s="177"/>
      <c r="D263" s="199"/>
      <c r="E263" s="216"/>
      <c r="F263" s="115"/>
      <c r="G263" s="865"/>
    </row>
    <row r="264" spans="1:7" s="110" customFormat="1" ht="12">
      <c r="A264" s="33" t="s">
        <v>104</v>
      </c>
      <c r="B264" s="225" t="s">
        <v>413</v>
      </c>
      <c r="C264" s="156" t="s">
        <v>83</v>
      </c>
      <c r="D264" s="193"/>
      <c r="E264" s="34"/>
      <c r="F264" s="194"/>
      <c r="G264" s="288"/>
    </row>
    <row r="265" spans="1:7" s="110" customFormat="1" ht="12">
      <c r="A265" s="244" t="s">
        <v>105</v>
      </c>
      <c r="B265" s="103" t="s">
        <v>414</v>
      </c>
      <c r="C265" s="172" t="s">
        <v>215</v>
      </c>
      <c r="D265" s="67" t="s">
        <v>67</v>
      </c>
      <c r="E265" s="49" t="s">
        <v>67</v>
      </c>
      <c r="F265" s="50" t="s">
        <v>67</v>
      </c>
      <c r="G265" s="866"/>
    </row>
    <row r="266" spans="1:7" s="110" customFormat="1">
      <c r="A266" s="44"/>
      <c r="B266" s="109" t="s">
        <v>415</v>
      </c>
      <c r="C266" s="176"/>
      <c r="D266" s="67"/>
      <c r="E266" s="213"/>
      <c r="F266" s="106"/>
      <c r="G266" s="864"/>
    </row>
    <row r="267" spans="1:7" s="110" customFormat="1">
      <c r="A267" s="44"/>
      <c r="B267" s="109" t="s">
        <v>416</v>
      </c>
      <c r="C267" s="176"/>
      <c r="D267" s="67"/>
      <c r="E267" s="213"/>
      <c r="F267" s="106"/>
      <c r="G267" s="864"/>
    </row>
    <row r="268" spans="1:7" s="110" customFormat="1">
      <c r="A268" s="44"/>
      <c r="B268" s="109" t="s">
        <v>417</v>
      </c>
      <c r="C268" s="176"/>
      <c r="D268" s="67"/>
      <c r="E268" s="213"/>
      <c r="F268" s="106"/>
      <c r="G268" s="864"/>
    </row>
    <row r="269" spans="1:7" s="110" customFormat="1">
      <c r="A269" s="44"/>
      <c r="B269" s="111" t="s">
        <v>800</v>
      </c>
      <c r="C269" s="178"/>
      <c r="D269" s="133"/>
      <c r="E269" s="215"/>
      <c r="F269" s="108"/>
      <c r="G269" s="867"/>
    </row>
    <row r="270" spans="1:7" s="110" customFormat="1" ht="12">
      <c r="A270" s="244" t="s">
        <v>106</v>
      </c>
      <c r="B270" s="103" t="s">
        <v>418</v>
      </c>
      <c r="C270" s="172" t="s">
        <v>215</v>
      </c>
      <c r="D270" s="67" t="s">
        <v>67</v>
      </c>
      <c r="E270" s="49" t="s">
        <v>67</v>
      </c>
      <c r="F270" s="50" t="s">
        <v>67</v>
      </c>
      <c r="G270" s="866"/>
    </row>
    <row r="271" spans="1:7" s="110" customFormat="1" ht="24">
      <c r="A271" s="44"/>
      <c r="B271" s="105" t="s">
        <v>419</v>
      </c>
      <c r="C271" s="176"/>
      <c r="D271" s="67"/>
      <c r="E271" s="213"/>
      <c r="F271" s="106"/>
      <c r="G271" s="864"/>
    </row>
    <row r="272" spans="1:7" s="110" customFormat="1" ht="24">
      <c r="A272" s="44"/>
      <c r="B272" s="109" t="s">
        <v>766</v>
      </c>
      <c r="C272" s="176"/>
      <c r="D272" s="67"/>
      <c r="E272" s="213"/>
      <c r="F272" s="106"/>
      <c r="G272" s="864"/>
    </row>
    <row r="273" spans="1:7" s="110" customFormat="1">
      <c r="A273" s="44"/>
      <c r="B273" s="109" t="s">
        <v>420</v>
      </c>
      <c r="C273" s="176"/>
      <c r="D273" s="67"/>
      <c r="E273" s="213"/>
      <c r="F273" s="106"/>
      <c r="G273" s="864"/>
    </row>
    <row r="274" spans="1:7" s="116" customFormat="1">
      <c r="A274" s="48"/>
      <c r="B274" s="109" t="s">
        <v>421</v>
      </c>
      <c r="C274" s="176"/>
      <c r="D274" s="67"/>
      <c r="E274" s="213"/>
      <c r="F274" s="106"/>
      <c r="G274" s="867"/>
    </row>
    <row r="275" spans="1:7" s="36" customFormat="1" ht="12">
      <c r="A275" s="245" t="s">
        <v>107</v>
      </c>
      <c r="B275" s="246" t="s">
        <v>422</v>
      </c>
      <c r="C275" s="175" t="s">
        <v>215</v>
      </c>
      <c r="D275" s="91" t="s">
        <v>67</v>
      </c>
      <c r="E275" s="54" t="s">
        <v>67</v>
      </c>
      <c r="F275" s="55" t="s">
        <v>67</v>
      </c>
      <c r="G275" s="864"/>
    </row>
    <row r="276" spans="1:7" s="36" customFormat="1" ht="24">
      <c r="A276" s="44"/>
      <c r="B276" s="109" t="s">
        <v>423</v>
      </c>
      <c r="C276" s="176"/>
      <c r="D276" s="67"/>
      <c r="E276" s="213"/>
      <c r="F276" s="106"/>
      <c r="G276" s="864"/>
    </row>
    <row r="277" spans="1:7" s="36" customFormat="1">
      <c r="A277" s="44"/>
      <c r="B277" s="109" t="s">
        <v>424</v>
      </c>
      <c r="C277" s="176"/>
      <c r="D277" s="67"/>
      <c r="E277" s="213"/>
      <c r="F277" s="106"/>
      <c r="G277" s="864"/>
    </row>
    <row r="278" spans="1:7" s="36" customFormat="1" ht="36">
      <c r="A278" s="72"/>
      <c r="B278" s="111" t="s">
        <v>425</v>
      </c>
      <c r="C278" s="177"/>
      <c r="D278" s="199"/>
      <c r="E278" s="216"/>
      <c r="F278" s="115"/>
      <c r="G278" s="865"/>
    </row>
    <row r="279" spans="1:7" s="110" customFormat="1" ht="12">
      <c r="A279" s="33" t="s">
        <v>108</v>
      </c>
      <c r="B279" s="225" t="s">
        <v>426</v>
      </c>
      <c r="C279" s="156" t="s">
        <v>85</v>
      </c>
      <c r="D279" s="193"/>
      <c r="E279" s="34"/>
      <c r="F279" s="194"/>
      <c r="G279" s="288"/>
    </row>
    <row r="280" spans="1:7" s="110" customFormat="1" ht="12">
      <c r="A280" s="244" t="s">
        <v>109</v>
      </c>
      <c r="B280" s="103" t="s">
        <v>427</v>
      </c>
      <c r="C280" s="179" t="s">
        <v>215</v>
      </c>
      <c r="D280" s="67" t="s">
        <v>67</v>
      </c>
      <c r="E280" s="119" t="s">
        <v>67</v>
      </c>
      <c r="F280" s="117" t="s">
        <v>67</v>
      </c>
      <c r="G280" s="872"/>
    </row>
    <row r="281" spans="1:7" s="110" customFormat="1">
      <c r="A281" s="44"/>
      <c r="B281" s="109" t="s">
        <v>428</v>
      </c>
      <c r="C281" s="176"/>
      <c r="D281" s="67"/>
      <c r="E281" s="213"/>
      <c r="F281" s="106"/>
      <c r="G281" s="873"/>
    </row>
    <row r="282" spans="1:7" s="110" customFormat="1" ht="12.75" customHeight="1">
      <c r="A282" s="44"/>
      <c r="B282" s="111" t="s">
        <v>429</v>
      </c>
      <c r="C282" s="178"/>
      <c r="D282" s="133"/>
      <c r="E282" s="215"/>
      <c r="F282" s="108"/>
      <c r="G282" s="875"/>
    </row>
    <row r="283" spans="1:7" s="110" customFormat="1" ht="12">
      <c r="A283" s="244" t="s">
        <v>110</v>
      </c>
      <c r="B283" s="103" t="s">
        <v>430</v>
      </c>
      <c r="C283" s="172" t="s">
        <v>215</v>
      </c>
      <c r="D283" s="67" t="s">
        <v>67</v>
      </c>
      <c r="E283" s="119" t="s">
        <v>67</v>
      </c>
      <c r="F283" s="117" t="s">
        <v>67</v>
      </c>
      <c r="G283" s="872"/>
    </row>
    <row r="284" spans="1:7" s="110" customFormat="1" ht="24">
      <c r="A284" s="44"/>
      <c r="B284" s="109" t="s">
        <v>767</v>
      </c>
      <c r="C284" s="176"/>
      <c r="D284" s="67"/>
      <c r="E284" s="213"/>
      <c r="F284" s="106"/>
      <c r="G284" s="873"/>
    </row>
    <row r="285" spans="1:7" s="110" customFormat="1" ht="24">
      <c r="A285" s="44"/>
      <c r="B285" s="109" t="s">
        <v>431</v>
      </c>
      <c r="C285" s="176"/>
      <c r="D285" s="67"/>
      <c r="E285" s="213"/>
      <c r="F285" s="106"/>
      <c r="G285" s="873"/>
    </row>
    <row r="286" spans="1:7" s="110" customFormat="1" ht="24">
      <c r="A286" s="44"/>
      <c r="B286" s="109" t="s">
        <v>432</v>
      </c>
      <c r="C286" s="176"/>
      <c r="D286" s="67"/>
      <c r="E286" s="213"/>
      <c r="F286" s="106"/>
      <c r="G286" s="873"/>
    </row>
    <row r="287" spans="1:7" s="110" customFormat="1">
      <c r="A287" s="44"/>
      <c r="B287" s="109" t="s">
        <v>433</v>
      </c>
      <c r="C287" s="176"/>
      <c r="D287" s="67"/>
      <c r="E287" s="213"/>
      <c r="F287" s="106"/>
      <c r="G287" s="873"/>
    </row>
    <row r="288" spans="1:7" s="110" customFormat="1" ht="24">
      <c r="A288" s="44"/>
      <c r="B288" s="109" t="s">
        <v>434</v>
      </c>
      <c r="C288" s="176"/>
      <c r="D288" s="67"/>
      <c r="E288" s="213"/>
      <c r="F288" s="106"/>
      <c r="G288" s="873"/>
    </row>
    <row r="289" spans="1:7" s="110" customFormat="1">
      <c r="A289" s="72"/>
      <c r="B289" s="118" t="s">
        <v>768</v>
      </c>
      <c r="C289" s="177"/>
      <c r="D289" s="199"/>
      <c r="E289" s="216"/>
      <c r="F289" s="115"/>
      <c r="G289" s="874"/>
    </row>
    <row r="290" spans="1:7" s="110" customFormat="1" ht="12">
      <c r="A290" s="33" t="s">
        <v>111</v>
      </c>
      <c r="B290" s="225" t="s">
        <v>435</v>
      </c>
      <c r="C290" s="156" t="s">
        <v>89</v>
      </c>
      <c r="D290" s="193"/>
      <c r="E290" s="34"/>
      <c r="F290" s="194"/>
      <c r="G290" s="288"/>
    </row>
    <row r="291" spans="1:7" s="36" customFormat="1" ht="12">
      <c r="A291" s="278" t="s">
        <v>112</v>
      </c>
      <c r="B291" s="301" t="s">
        <v>436</v>
      </c>
      <c r="C291" s="302" t="s">
        <v>215</v>
      </c>
      <c r="D291" s="281" t="s">
        <v>67</v>
      </c>
      <c r="E291" s="305" t="s">
        <v>67</v>
      </c>
      <c r="F291" s="283" t="s">
        <v>67</v>
      </c>
      <c r="G291" s="876" t="s">
        <v>501</v>
      </c>
    </row>
    <row r="292" spans="1:7" s="36" customFormat="1">
      <c r="A292" s="44"/>
      <c r="B292" s="109" t="s">
        <v>437</v>
      </c>
      <c r="C292" s="176"/>
      <c r="D292" s="67"/>
      <c r="E292" s="213"/>
      <c r="F292" s="106"/>
      <c r="G292" s="873"/>
    </row>
    <row r="293" spans="1:7" s="36" customFormat="1" ht="63.75" customHeight="1">
      <c r="A293" s="72"/>
      <c r="B293" s="118" t="s">
        <v>438</v>
      </c>
      <c r="C293" s="177"/>
      <c r="D293" s="199"/>
      <c r="E293" s="216"/>
      <c r="F293" s="115"/>
      <c r="G293" s="874"/>
    </row>
    <row r="294" spans="1:7" s="36" customFormat="1" ht="12">
      <c r="A294" s="245" t="s">
        <v>113</v>
      </c>
      <c r="B294" s="246" t="s">
        <v>439</v>
      </c>
      <c r="C294" s="170" t="s">
        <v>215</v>
      </c>
      <c r="D294" s="303" t="s">
        <v>67</v>
      </c>
      <c r="E294" s="304" t="s">
        <v>67</v>
      </c>
      <c r="F294" s="55" t="s">
        <v>67</v>
      </c>
      <c r="G294" s="864"/>
    </row>
    <row r="295" spans="1:7" s="36" customFormat="1">
      <c r="A295" s="44"/>
      <c r="B295" s="109" t="s">
        <v>440</v>
      </c>
      <c r="C295" s="176"/>
      <c r="D295" s="67"/>
      <c r="E295" s="213"/>
      <c r="F295" s="106"/>
      <c r="G295" s="864"/>
    </row>
    <row r="296" spans="1:7" s="110" customFormat="1">
      <c r="A296" s="44"/>
      <c r="B296" s="111" t="s">
        <v>441</v>
      </c>
      <c r="C296" s="178"/>
      <c r="D296" s="133"/>
      <c r="E296" s="215"/>
      <c r="F296" s="108"/>
      <c r="G296" s="867"/>
    </row>
    <row r="297" spans="1:7" s="110" customFormat="1" ht="12">
      <c r="A297" s="244" t="s">
        <v>114</v>
      </c>
      <c r="B297" s="103" t="s">
        <v>442</v>
      </c>
      <c r="C297" s="165" t="s">
        <v>215</v>
      </c>
      <c r="D297" s="104" t="s">
        <v>67</v>
      </c>
      <c r="E297" s="119" t="s">
        <v>67</v>
      </c>
      <c r="F297" s="50" t="s">
        <v>67</v>
      </c>
      <c r="G297" s="866"/>
    </row>
    <row r="298" spans="1:7" s="110" customFormat="1">
      <c r="A298" s="44"/>
      <c r="B298" s="109" t="s">
        <v>769</v>
      </c>
      <c r="C298" s="176"/>
      <c r="D298" s="67"/>
      <c r="E298" s="213"/>
      <c r="F298" s="106"/>
      <c r="G298" s="864"/>
    </row>
    <row r="299" spans="1:7" s="110" customFormat="1" ht="12.75" customHeight="1">
      <c r="A299" s="44"/>
      <c r="B299" s="111" t="s">
        <v>770</v>
      </c>
      <c r="C299" s="178"/>
      <c r="D299" s="133"/>
      <c r="E299" s="215"/>
      <c r="F299" s="108"/>
      <c r="G299" s="867"/>
    </row>
    <row r="300" spans="1:7" s="110" customFormat="1" ht="12">
      <c r="A300" s="244" t="s">
        <v>115</v>
      </c>
      <c r="B300" s="103" t="s">
        <v>443</v>
      </c>
      <c r="C300" s="165" t="s">
        <v>215</v>
      </c>
      <c r="D300" s="104" t="s">
        <v>67</v>
      </c>
      <c r="E300" s="119" t="s">
        <v>67</v>
      </c>
      <c r="F300" s="50" t="s">
        <v>67</v>
      </c>
      <c r="G300" s="866" t="s">
        <v>502</v>
      </c>
    </row>
    <row r="301" spans="1:7" s="110" customFormat="1">
      <c r="A301" s="44"/>
      <c r="B301" s="109" t="s">
        <v>444</v>
      </c>
      <c r="C301" s="176"/>
      <c r="D301" s="67"/>
      <c r="E301" s="213"/>
      <c r="F301" s="106"/>
      <c r="G301" s="864"/>
    </row>
    <row r="302" spans="1:7" s="110" customFormat="1">
      <c r="A302" s="44"/>
      <c r="B302" s="109" t="s">
        <v>445</v>
      </c>
      <c r="C302" s="176"/>
      <c r="D302" s="67"/>
      <c r="E302" s="213"/>
      <c r="F302" s="106"/>
      <c r="G302" s="864"/>
    </row>
    <row r="303" spans="1:7" s="110" customFormat="1">
      <c r="A303" s="44"/>
      <c r="B303" s="109" t="s">
        <v>446</v>
      </c>
      <c r="C303" s="176"/>
      <c r="D303" s="67"/>
      <c r="E303" s="213"/>
      <c r="F303" s="106"/>
      <c r="G303" s="864"/>
    </row>
    <row r="304" spans="1:7" s="110" customFormat="1" ht="24" customHeight="1">
      <c r="A304" s="48"/>
      <c r="B304" s="109" t="s">
        <v>447</v>
      </c>
      <c r="C304" s="176"/>
      <c r="D304" s="67"/>
      <c r="E304" s="213"/>
      <c r="F304" s="106"/>
      <c r="G304" s="867"/>
    </row>
    <row r="305" spans="1:7" s="36" customFormat="1" ht="12">
      <c r="A305" s="245" t="s">
        <v>116</v>
      </c>
      <c r="B305" s="246" t="s">
        <v>448</v>
      </c>
      <c r="C305" s="175" t="s">
        <v>215</v>
      </c>
      <c r="D305" s="91" t="s">
        <v>67</v>
      </c>
      <c r="E305" s="54" t="s">
        <v>67</v>
      </c>
      <c r="F305" s="55" t="s">
        <v>67</v>
      </c>
      <c r="G305" s="864"/>
    </row>
    <row r="306" spans="1:7" s="36" customFormat="1">
      <c r="A306" s="44"/>
      <c r="B306" s="109" t="s">
        <v>449</v>
      </c>
      <c r="C306" s="176"/>
      <c r="D306" s="67"/>
      <c r="E306" s="213"/>
      <c r="F306" s="106"/>
      <c r="G306" s="864"/>
    </row>
    <row r="307" spans="1:7" s="102" customFormat="1">
      <c r="A307" s="44"/>
      <c r="B307" s="109" t="s">
        <v>450</v>
      </c>
      <c r="C307" s="176"/>
      <c r="D307" s="67"/>
      <c r="E307" s="213"/>
      <c r="F307" s="106"/>
      <c r="G307" s="864"/>
    </row>
    <row r="308" spans="1:7" s="36" customFormat="1">
      <c r="A308" s="44"/>
      <c r="B308" s="109" t="s">
        <v>794</v>
      </c>
      <c r="C308" s="176"/>
      <c r="D308" s="67"/>
      <c r="E308" s="213"/>
      <c r="F308" s="106"/>
      <c r="G308" s="864"/>
    </row>
    <row r="309" spans="1:7" s="110" customFormat="1">
      <c r="A309" s="44"/>
      <c r="B309" s="111" t="s">
        <v>451</v>
      </c>
      <c r="C309" s="178"/>
      <c r="D309" s="133"/>
      <c r="E309" s="215"/>
      <c r="F309" s="108"/>
      <c r="G309" s="867"/>
    </row>
    <row r="310" spans="1:7" s="110" customFormat="1" ht="12">
      <c r="A310" s="244" t="s">
        <v>117</v>
      </c>
      <c r="B310" s="103" t="s">
        <v>452</v>
      </c>
      <c r="C310" s="172" t="s">
        <v>215</v>
      </c>
      <c r="D310" s="67" t="s">
        <v>67</v>
      </c>
      <c r="E310" s="49" t="s">
        <v>67</v>
      </c>
      <c r="F310" s="50" t="s">
        <v>67</v>
      </c>
      <c r="G310" s="866"/>
    </row>
    <row r="311" spans="1:7" s="110" customFormat="1">
      <c r="A311" s="44"/>
      <c r="B311" s="109" t="s">
        <v>453</v>
      </c>
      <c r="C311" s="176"/>
      <c r="D311" s="67"/>
      <c r="E311" s="213"/>
      <c r="F311" s="106"/>
      <c r="G311" s="864"/>
    </row>
    <row r="312" spans="1:7" s="110" customFormat="1" ht="36">
      <c r="A312" s="72"/>
      <c r="B312" s="118" t="s">
        <v>454</v>
      </c>
      <c r="C312" s="177"/>
      <c r="D312" s="199"/>
      <c r="E312" s="216"/>
      <c r="F312" s="115"/>
      <c r="G312" s="865"/>
    </row>
    <row r="313" spans="1:7" s="110" customFormat="1" ht="12">
      <c r="A313" s="33" t="s">
        <v>118</v>
      </c>
      <c r="B313" s="225" t="s">
        <v>455</v>
      </c>
      <c r="C313" s="156" t="s">
        <v>84</v>
      </c>
      <c r="D313" s="193"/>
      <c r="E313" s="34"/>
      <c r="F313" s="194"/>
      <c r="G313" s="288"/>
    </row>
    <row r="314" spans="1:7" s="110" customFormat="1" ht="12">
      <c r="A314" s="244" t="s">
        <v>119</v>
      </c>
      <c r="B314" s="103" t="s">
        <v>456</v>
      </c>
      <c r="C314" s="172" t="s">
        <v>215</v>
      </c>
      <c r="D314" s="67" t="s">
        <v>67</v>
      </c>
      <c r="E314" s="49" t="s">
        <v>67</v>
      </c>
      <c r="F314" s="50" t="s">
        <v>67</v>
      </c>
      <c r="G314" s="866"/>
    </row>
    <row r="315" spans="1:7" s="110" customFormat="1" ht="24">
      <c r="A315" s="44"/>
      <c r="B315" s="109" t="s">
        <v>457</v>
      </c>
      <c r="C315" s="176"/>
      <c r="D315" s="67"/>
      <c r="E315" s="213"/>
      <c r="F315" s="106"/>
      <c r="G315" s="864"/>
    </row>
    <row r="316" spans="1:7" s="110" customFormat="1" ht="24">
      <c r="A316" s="72"/>
      <c r="B316" s="111" t="s">
        <v>771</v>
      </c>
      <c r="C316" s="177"/>
      <c r="D316" s="199"/>
      <c r="E316" s="216"/>
      <c r="F316" s="115"/>
      <c r="G316" s="865"/>
    </row>
    <row r="317" spans="1:7" s="110" customFormat="1" ht="12">
      <c r="A317" s="33" t="s">
        <v>120</v>
      </c>
      <c r="B317" s="225" t="s">
        <v>458</v>
      </c>
      <c r="C317" s="156" t="s">
        <v>84</v>
      </c>
      <c r="D317" s="193"/>
      <c r="E317" s="34"/>
      <c r="F317" s="194"/>
      <c r="G317" s="288"/>
    </row>
    <row r="318" spans="1:7" s="120" customFormat="1" ht="12">
      <c r="A318" s="278" t="s">
        <v>121</v>
      </c>
      <c r="B318" s="301" t="s">
        <v>459</v>
      </c>
      <c r="C318" s="302"/>
      <c r="D318" s="281"/>
      <c r="E318" s="282"/>
      <c r="F318" s="283"/>
      <c r="G318" s="863"/>
    </row>
    <row r="319" spans="1:7" s="110" customFormat="1" ht="12.75" customHeight="1">
      <c r="A319" s="44"/>
      <c r="B319" s="109" t="s">
        <v>460</v>
      </c>
      <c r="C319" s="176"/>
      <c r="D319" s="67"/>
      <c r="E319" s="213"/>
      <c r="F319" s="106"/>
      <c r="G319" s="864"/>
    </row>
    <row r="320" spans="1:7" s="110" customFormat="1">
      <c r="A320" s="72"/>
      <c r="B320" s="121" t="s">
        <v>199</v>
      </c>
      <c r="C320" s="177"/>
      <c r="D320" s="199"/>
      <c r="E320" s="216"/>
      <c r="F320" s="115"/>
      <c r="G320" s="865"/>
    </row>
    <row r="321" spans="1:7" s="336" customFormat="1" ht="18">
      <c r="A321" s="327" t="s">
        <v>122</v>
      </c>
      <c r="B321" s="335" t="s">
        <v>461</v>
      </c>
      <c r="C321" s="329">
        <v>280</v>
      </c>
      <c r="D321" s="330"/>
      <c r="E321" s="331"/>
      <c r="F321" s="332"/>
      <c r="G321" s="333"/>
    </row>
    <row r="322" spans="1:7" s="110" customFormat="1" ht="12">
      <c r="A322" s="33" t="s">
        <v>123</v>
      </c>
      <c r="B322" s="225" t="s">
        <v>679</v>
      </c>
      <c r="C322" s="156" t="s">
        <v>89</v>
      </c>
      <c r="D322" s="193"/>
      <c r="E322" s="34"/>
      <c r="F322" s="194"/>
      <c r="G322" s="288"/>
    </row>
    <row r="323" spans="1:7" s="110" customFormat="1" ht="12">
      <c r="A323" s="244" t="s">
        <v>124</v>
      </c>
      <c r="B323" s="103" t="s">
        <v>462</v>
      </c>
      <c r="C323" s="172" t="s">
        <v>215</v>
      </c>
      <c r="D323" s="67" t="s">
        <v>67</v>
      </c>
      <c r="E323" s="49" t="s">
        <v>67</v>
      </c>
      <c r="F323" s="50" t="s">
        <v>67</v>
      </c>
      <c r="G323" s="866"/>
    </row>
    <row r="324" spans="1:7" s="110" customFormat="1" ht="24">
      <c r="A324" s="44"/>
      <c r="B324" s="109" t="s">
        <v>463</v>
      </c>
      <c r="C324" s="176"/>
      <c r="D324" s="67"/>
      <c r="E324" s="213"/>
      <c r="F324" s="106"/>
      <c r="G324" s="864"/>
    </row>
    <row r="325" spans="1:7" s="110" customFormat="1">
      <c r="A325" s="44"/>
      <c r="B325" s="109" t="s">
        <v>464</v>
      </c>
      <c r="C325" s="176"/>
      <c r="D325" s="67"/>
      <c r="E325" s="213"/>
      <c r="F325" s="106"/>
      <c r="G325" s="864"/>
    </row>
    <row r="326" spans="1:7" s="110" customFormat="1">
      <c r="A326" s="44"/>
      <c r="B326" s="109" t="s">
        <v>465</v>
      </c>
      <c r="C326" s="176"/>
      <c r="D326" s="67"/>
      <c r="E326" s="213"/>
      <c r="F326" s="106"/>
      <c r="G326" s="864"/>
    </row>
    <row r="327" spans="1:7" s="36" customFormat="1">
      <c r="A327" s="44"/>
      <c r="B327" s="109" t="s">
        <v>466</v>
      </c>
      <c r="C327" s="176"/>
      <c r="D327" s="67"/>
      <c r="E327" s="213"/>
      <c r="F327" s="106"/>
      <c r="G327" s="864"/>
    </row>
    <row r="328" spans="1:7" s="110" customFormat="1">
      <c r="A328" s="44"/>
      <c r="B328" s="107" t="s">
        <v>467</v>
      </c>
      <c r="C328" s="178"/>
      <c r="D328" s="133"/>
      <c r="E328" s="215"/>
      <c r="F328" s="108"/>
      <c r="G328" s="867"/>
    </row>
    <row r="329" spans="1:7" s="110" customFormat="1" ht="12">
      <c r="A329" s="244" t="s">
        <v>125</v>
      </c>
      <c r="B329" s="103" t="s">
        <v>468</v>
      </c>
      <c r="C329" s="172" t="s">
        <v>215</v>
      </c>
      <c r="D329" s="67" t="s">
        <v>67</v>
      </c>
      <c r="E329" s="49" t="s">
        <v>67</v>
      </c>
      <c r="F329" s="50" t="s">
        <v>67</v>
      </c>
      <c r="G329" s="866"/>
    </row>
    <row r="330" spans="1:7" s="110" customFormat="1">
      <c r="A330" s="44"/>
      <c r="B330" s="109" t="s">
        <v>469</v>
      </c>
      <c r="C330" s="176"/>
      <c r="D330" s="67"/>
      <c r="E330" s="213"/>
      <c r="F330" s="106"/>
      <c r="G330" s="864"/>
    </row>
    <row r="331" spans="1:7" s="110" customFormat="1" ht="13.5">
      <c r="A331" s="44"/>
      <c r="B331" s="111" t="s">
        <v>470</v>
      </c>
      <c r="C331" s="178"/>
      <c r="D331" s="133"/>
      <c r="E331" s="215"/>
      <c r="F331" s="108"/>
      <c r="G331" s="867"/>
    </row>
    <row r="332" spans="1:7" s="110" customFormat="1" ht="12">
      <c r="A332" s="244" t="s">
        <v>126</v>
      </c>
      <c r="B332" s="103" t="s">
        <v>471</v>
      </c>
      <c r="C332" s="172" t="s">
        <v>215</v>
      </c>
      <c r="D332" s="67" t="s">
        <v>67</v>
      </c>
      <c r="E332" s="49" t="s">
        <v>67</v>
      </c>
      <c r="F332" s="50" t="s">
        <v>67</v>
      </c>
      <c r="G332" s="866" t="s">
        <v>500</v>
      </c>
    </row>
    <row r="333" spans="1:7" s="36" customFormat="1">
      <c r="A333" s="44"/>
      <c r="B333" s="109" t="s">
        <v>680</v>
      </c>
      <c r="C333" s="180"/>
      <c r="D333" s="67"/>
      <c r="E333" s="213"/>
      <c r="F333" s="106"/>
      <c r="G333" s="864"/>
    </row>
    <row r="334" spans="1:7" s="36" customFormat="1">
      <c r="A334" s="44"/>
      <c r="B334" s="109" t="s">
        <v>472</v>
      </c>
      <c r="C334" s="176"/>
      <c r="D334" s="67"/>
      <c r="E334" s="213"/>
      <c r="F334" s="106"/>
      <c r="G334" s="864"/>
    </row>
    <row r="335" spans="1:7" s="102" customFormat="1">
      <c r="A335" s="44"/>
      <c r="B335" s="109" t="s">
        <v>473</v>
      </c>
      <c r="C335" s="176"/>
      <c r="D335" s="67"/>
      <c r="E335" s="213"/>
      <c r="F335" s="106"/>
      <c r="G335" s="864"/>
    </row>
    <row r="336" spans="1:7" s="36" customFormat="1">
      <c r="A336" s="44"/>
      <c r="B336" s="109" t="s">
        <v>474</v>
      </c>
      <c r="C336" s="176"/>
      <c r="D336" s="67"/>
      <c r="E336" s="213"/>
      <c r="F336" s="106"/>
      <c r="G336" s="864"/>
    </row>
    <row r="337" spans="1:7" s="110" customFormat="1">
      <c r="A337" s="44"/>
      <c r="B337" s="109" t="s">
        <v>475</v>
      </c>
      <c r="C337" s="176"/>
      <c r="D337" s="67"/>
      <c r="E337" s="213"/>
      <c r="F337" s="106"/>
      <c r="G337" s="864"/>
    </row>
    <row r="338" spans="1:7" s="110" customFormat="1">
      <c r="A338" s="44"/>
      <c r="B338" s="109" t="s">
        <v>476</v>
      </c>
      <c r="C338" s="176"/>
      <c r="D338" s="67"/>
      <c r="E338" s="213"/>
      <c r="F338" s="106"/>
      <c r="G338" s="864"/>
    </row>
    <row r="339" spans="1:7" s="110" customFormat="1" ht="12.75" customHeight="1">
      <c r="A339" s="44"/>
      <c r="B339" s="112" t="s">
        <v>731</v>
      </c>
      <c r="C339" s="181"/>
      <c r="D339" s="133"/>
      <c r="E339" s="215"/>
      <c r="F339" s="108"/>
      <c r="G339" s="867"/>
    </row>
    <row r="340" spans="1:7" s="110" customFormat="1" ht="12">
      <c r="A340" s="244" t="s">
        <v>127</v>
      </c>
      <c r="B340" s="103" t="s">
        <v>477</v>
      </c>
      <c r="C340" s="172" t="s">
        <v>215</v>
      </c>
      <c r="D340" s="67" t="s">
        <v>67</v>
      </c>
      <c r="E340" s="49" t="s">
        <v>67</v>
      </c>
      <c r="F340" s="50" t="s">
        <v>67</v>
      </c>
      <c r="G340" s="866"/>
    </row>
    <row r="341" spans="1:7" s="110" customFormat="1">
      <c r="A341" s="44"/>
      <c r="B341" s="109" t="s">
        <v>478</v>
      </c>
      <c r="C341" s="176"/>
      <c r="D341" s="67"/>
      <c r="E341" s="213"/>
      <c r="F341" s="106"/>
      <c r="G341" s="864"/>
    </row>
    <row r="342" spans="1:7" s="110" customFormat="1" ht="24">
      <c r="A342" s="44"/>
      <c r="B342" s="111" t="s">
        <v>479</v>
      </c>
      <c r="C342" s="176"/>
      <c r="D342" s="67"/>
      <c r="E342" s="213"/>
      <c r="F342" s="106"/>
      <c r="G342" s="864"/>
    </row>
    <row r="343" spans="1:7" s="110" customFormat="1">
      <c r="A343" s="44"/>
      <c r="B343" s="105" t="s">
        <v>732</v>
      </c>
      <c r="C343" s="178"/>
      <c r="D343" s="133"/>
      <c r="E343" s="215"/>
      <c r="F343" s="108"/>
      <c r="G343" s="867"/>
    </row>
    <row r="344" spans="1:7" s="110" customFormat="1" ht="12">
      <c r="A344" s="244" t="s">
        <v>128</v>
      </c>
      <c r="B344" s="246" t="s">
        <v>480</v>
      </c>
      <c r="C344" s="172" t="s">
        <v>215</v>
      </c>
      <c r="D344" s="67" t="s">
        <v>67</v>
      </c>
      <c r="E344" s="49" t="s">
        <v>67</v>
      </c>
      <c r="F344" s="50" t="s">
        <v>67</v>
      </c>
      <c r="G344" s="866"/>
    </row>
    <row r="345" spans="1:7" s="110" customFormat="1" ht="24">
      <c r="A345" s="44"/>
      <c r="B345" s="109" t="s">
        <v>481</v>
      </c>
      <c r="C345" s="176"/>
      <c r="D345" s="67"/>
      <c r="E345" s="213"/>
      <c r="F345" s="106"/>
      <c r="G345" s="864"/>
    </row>
    <row r="346" spans="1:7" s="110" customFormat="1" ht="12.75" customHeight="1">
      <c r="A346" s="44"/>
      <c r="B346" s="109" t="s">
        <v>482</v>
      </c>
      <c r="C346" s="176"/>
      <c r="D346" s="67"/>
      <c r="E346" s="213"/>
      <c r="F346" s="106"/>
      <c r="G346" s="864"/>
    </row>
    <row r="347" spans="1:7" s="110" customFormat="1" ht="12.75" customHeight="1">
      <c r="A347" s="44"/>
      <c r="B347" s="111" t="s">
        <v>483</v>
      </c>
      <c r="C347" s="178"/>
      <c r="D347" s="133"/>
      <c r="E347" s="215"/>
      <c r="F347" s="108"/>
      <c r="G347" s="867"/>
    </row>
    <row r="348" spans="1:7" s="110" customFormat="1" ht="12">
      <c r="A348" s="244" t="s">
        <v>129</v>
      </c>
      <c r="B348" s="103" t="s">
        <v>484</v>
      </c>
      <c r="C348" s="172" t="s">
        <v>215</v>
      </c>
      <c r="D348" s="67" t="s">
        <v>67</v>
      </c>
      <c r="E348" s="49" t="s">
        <v>67</v>
      </c>
      <c r="F348" s="50" t="s">
        <v>67</v>
      </c>
      <c r="G348" s="870"/>
    </row>
    <row r="349" spans="1:7" s="110" customFormat="1">
      <c r="A349" s="44"/>
      <c r="B349" s="109" t="s">
        <v>485</v>
      </c>
      <c r="C349" s="176"/>
      <c r="D349" s="67"/>
      <c r="E349" s="213"/>
      <c r="F349" s="106"/>
      <c r="G349" s="868"/>
    </row>
    <row r="350" spans="1:7" s="110" customFormat="1" ht="24">
      <c r="A350" s="44"/>
      <c r="B350" s="111" t="s">
        <v>486</v>
      </c>
      <c r="C350" s="178"/>
      <c r="D350" s="133"/>
      <c r="E350" s="215"/>
      <c r="F350" s="108"/>
      <c r="G350" s="868"/>
    </row>
    <row r="351" spans="1:7" s="110" customFormat="1">
      <c r="A351" s="44"/>
      <c r="B351" s="111" t="s">
        <v>487</v>
      </c>
      <c r="C351" s="178"/>
      <c r="D351" s="133"/>
      <c r="E351" s="215"/>
      <c r="F351" s="108"/>
      <c r="G351" s="869"/>
    </row>
    <row r="352" spans="1:7" s="110" customFormat="1" ht="12">
      <c r="A352" s="244" t="s">
        <v>130</v>
      </c>
      <c r="B352" s="103" t="s">
        <v>488</v>
      </c>
      <c r="C352" s="172" t="s">
        <v>215</v>
      </c>
      <c r="D352" s="67" t="s">
        <v>67</v>
      </c>
      <c r="E352" s="49" t="s">
        <v>67</v>
      </c>
      <c r="F352" s="50" t="s">
        <v>67</v>
      </c>
      <c r="G352" s="866"/>
    </row>
    <row r="353" spans="1:7" s="110" customFormat="1">
      <c r="A353" s="44"/>
      <c r="B353" s="109" t="s">
        <v>489</v>
      </c>
      <c r="C353" s="173"/>
      <c r="D353" s="67"/>
      <c r="E353" s="213"/>
      <c r="F353" s="106"/>
      <c r="G353" s="864"/>
    </row>
    <row r="354" spans="1:7" s="110" customFormat="1">
      <c r="A354" s="44"/>
      <c r="B354" s="111" t="s">
        <v>490</v>
      </c>
      <c r="C354" s="174"/>
      <c r="D354" s="133"/>
      <c r="E354" s="215"/>
      <c r="F354" s="108"/>
      <c r="G354" s="867"/>
    </row>
    <row r="355" spans="1:7" s="110" customFormat="1" ht="12">
      <c r="A355" s="244" t="s">
        <v>131</v>
      </c>
      <c r="B355" s="103" t="s">
        <v>491</v>
      </c>
      <c r="C355" s="172" t="s">
        <v>215</v>
      </c>
      <c r="D355" s="67" t="s">
        <v>67</v>
      </c>
      <c r="E355" s="49" t="s">
        <v>67</v>
      </c>
      <c r="F355" s="50" t="s">
        <v>67</v>
      </c>
      <c r="G355" s="870"/>
    </row>
    <row r="356" spans="1:7" s="110" customFormat="1">
      <c r="A356" s="44"/>
      <c r="B356" s="109" t="s">
        <v>492</v>
      </c>
      <c r="C356" s="176"/>
      <c r="D356" s="67"/>
      <c r="E356" s="213"/>
      <c r="F356" s="106"/>
      <c r="G356" s="868"/>
    </row>
    <row r="357" spans="1:7" s="110" customFormat="1">
      <c r="A357" s="44"/>
      <c r="B357" s="109" t="s">
        <v>493</v>
      </c>
      <c r="C357" s="176"/>
      <c r="D357" s="67"/>
      <c r="E357" s="213"/>
      <c r="F357" s="106"/>
      <c r="G357" s="868"/>
    </row>
    <row r="358" spans="1:7" s="110" customFormat="1">
      <c r="A358" s="44"/>
      <c r="B358" s="111" t="s">
        <v>494</v>
      </c>
      <c r="C358" s="181"/>
      <c r="D358" s="133"/>
      <c r="E358" s="215"/>
      <c r="F358" s="108"/>
      <c r="G358" s="868"/>
    </row>
    <row r="359" spans="1:7" s="110" customFormat="1">
      <c r="A359" s="48"/>
      <c r="B359" s="261" t="s">
        <v>495</v>
      </c>
      <c r="C359" s="180"/>
      <c r="D359" s="67"/>
      <c r="E359" s="213"/>
      <c r="F359" s="106"/>
      <c r="G359" s="869"/>
    </row>
    <row r="360" spans="1:7" s="120" customFormat="1" ht="12">
      <c r="A360" s="245" t="s">
        <v>132</v>
      </c>
      <c r="B360" s="246" t="s">
        <v>496</v>
      </c>
      <c r="C360" s="175" t="s">
        <v>215</v>
      </c>
      <c r="D360" s="91" t="s">
        <v>67</v>
      </c>
      <c r="E360" s="54" t="s">
        <v>67</v>
      </c>
      <c r="F360" s="55" t="s">
        <v>67</v>
      </c>
      <c r="G360" s="864" t="s">
        <v>499</v>
      </c>
    </row>
    <row r="361" spans="1:7" s="120" customFormat="1">
      <c r="A361" s="44"/>
      <c r="B361" s="109" t="s">
        <v>497</v>
      </c>
      <c r="C361" s="176"/>
      <c r="D361" s="67"/>
      <c r="E361" s="213"/>
      <c r="F361" s="106"/>
      <c r="G361" s="864"/>
    </row>
    <row r="362" spans="1:7" s="110" customFormat="1">
      <c r="A362" s="44"/>
      <c r="B362" s="109" t="s">
        <v>795</v>
      </c>
      <c r="C362" s="176"/>
      <c r="D362" s="67"/>
      <c r="E362" s="213"/>
      <c r="F362" s="106"/>
      <c r="G362" s="864"/>
    </row>
    <row r="363" spans="1:7" s="110" customFormat="1" ht="24">
      <c r="A363" s="72"/>
      <c r="B363" s="118" t="s">
        <v>498</v>
      </c>
      <c r="C363" s="177"/>
      <c r="D363" s="199"/>
      <c r="E363" s="216"/>
      <c r="F363" s="115"/>
      <c r="G363" s="865"/>
    </row>
    <row r="364" spans="1:7" s="110" customFormat="1" ht="12">
      <c r="A364" s="33" t="s">
        <v>133</v>
      </c>
      <c r="B364" s="225" t="s">
        <v>504</v>
      </c>
      <c r="C364" s="156" t="s">
        <v>82</v>
      </c>
      <c r="D364" s="193"/>
      <c r="E364" s="34"/>
      <c r="F364" s="194"/>
      <c r="G364" s="288"/>
    </row>
    <row r="365" spans="1:7" s="122" customFormat="1" ht="12">
      <c r="A365" s="244" t="s">
        <v>134</v>
      </c>
      <c r="B365" s="103" t="s">
        <v>505</v>
      </c>
      <c r="C365" s="172" t="s">
        <v>215</v>
      </c>
      <c r="D365" s="67" t="s">
        <v>67</v>
      </c>
      <c r="E365" s="49" t="s">
        <v>67</v>
      </c>
      <c r="F365" s="50" t="s">
        <v>67</v>
      </c>
      <c r="G365" s="866"/>
    </row>
    <row r="366" spans="1:7" s="110" customFormat="1">
      <c r="A366" s="44"/>
      <c r="B366" s="105" t="s">
        <v>506</v>
      </c>
      <c r="C366" s="176"/>
      <c r="D366" s="67"/>
      <c r="E366" s="213"/>
      <c r="F366" s="106"/>
      <c r="G366" s="864"/>
    </row>
    <row r="367" spans="1:7" s="110" customFormat="1">
      <c r="A367" s="44"/>
      <c r="B367" s="107" t="s">
        <v>507</v>
      </c>
      <c r="C367" s="178"/>
      <c r="D367" s="133"/>
      <c r="E367" s="215"/>
      <c r="F367" s="108"/>
      <c r="G367" s="867"/>
    </row>
    <row r="368" spans="1:7" s="36" customFormat="1" ht="12">
      <c r="A368" s="244" t="s">
        <v>135</v>
      </c>
      <c r="B368" s="103" t="s">
        <v>508</v>
      </c>
      <c r="C368" s="172" t="s">
        <v>215</v>
      </c>
      <c r="D368" s="67" t="s">
        <v>67</v>
      </c>
      <c r="E368" s="49" t="s">
        <v>67</v>
      </c>
      <c r="F368" s="50" t="s">
        <v>67</v>
      </c>
      <c r="G368" s="866"/>
    </row>
    <row r="369" spans="1:7" s="110" customFormat="1">
      <c r="A369" s="44"/>
      <c r="B369" s="105" t="s">
        <v>509</v>
      </c>
      <c r="C369" s="176"/>
      <c r="D369" s="67"/>
      <c r="E369" s="213"/>
      <c r="F369" s="106"/>
      <c r="G369" s="864"/>
    </row>
    <row r="370" spans="1:7" s="110" customFormat="1">
      <c r="A370" s="44"/>
      <c r="B370" s="109" t="s">
        <v>510</v>
      </c>
      <c r="C370" s="176"/>
      <c r="D370" s="67"/>
      <c r="E370" s="213"/>
      <c r="F370" s="106"/>
      <c r="G370" s="864"/>
    </row>
    <row r="371" spans="1:7" s="110" customFormat="1">
      <c r="A371" s="44"/>
      <c r="B371" s="109" t="s">
        <v>511</v>
      </c>
      <c r="C371" s="176"/>
      <c r="D371" s="67"/>
      <c r="E371" s="213"/>
      <c r="F371" s="106"/>
      <c r="G371" s="864"/>
    </row>
    <row r="372" spans="1:7" s="110" customFormat="1">
      <c r="A372" s="44"/>
      <c r="B372" s="109" t="s">
        <v>772</v>
      </c>
      <c r="C372" s="178"/>
      <c r="D372" s="133"/>
      <c r="E372" s="215"/>
      <c r="F372" s="108"/>
      <c r="G372" s="867"/>
    </row>
    <row r="373" spans="1:7" s="110" customFormat="1" ht="12">
      <c r="A373" s="244" t="s">
        <v>136</v>
      </c>
      <c r="B373" s="246" t="s">
        <v>512</v>
      </c>
      <c r="C373" s="172" t="s">
        <v>213</v>
      </c>
      <c r="D373" s="67" t="s">
        <v>67</v>
      </c>
      <c r="E373" s="49" t="s">
        <v>67</v>
      </c>
      <c r="F373" s="50" t="s">
        <v>67</v>
      </c>
      <c r="G373" s="866"/>
    </row>
    <row r="374" spans="1:7" s="110" customFormat="1">
      <c r="A374" s="44"/>
      <c r="B374" s="109" t="s">
        <v>733</v>
      </c>
      <c r="C374" s="176"/>
      <c r="D374" s="67"/>
      <c r="E374" s="213"/>
      <c r="F374" s="106"/>
      <c r="G374" s="864"/>
    </row>
    <row r="375" spans="1:7" s="36" customFormat="1">
      <c r="A375" s="44"/>
      <c r="B375" s="109" t="s">
        <v>513</v>
      </c>
      <c r="C375" s="176"/>
      <c r="D375" s="67"/>
      <c r="E375" s="213"/>
      <c r="F375" s="106"/>
      <c r="G375" s="864"/>
    </row>
    <row r="376" spans="1:7" s="110" customFormat="1">
      <c r="A376" s="72"/>
      <c r="B376" s="111" t="s">
        <v>507</v>
      </c>
      <c r="C376" s="177"/>
      <c r="D376" s="199"/>
      <c r="E376" s="216"/>
      <c r="F376" s="115"/>
      <c r="G376" s="865"/>
    </row>
    <row r="377" spans="1:7" s="110" customFormat="1" ht="12">
      <c r="A377" s="33" t="s">
        <v>137</v>
      </c>
      <c r="B377" s="225" t="s">
        <v>801</v>
      </c>
      <c r="C377" s="156" t="s">
        <v>84</v>
      </c>
      <c r="D377" s="193"/>
      <c r="E377" s="34"/>
      <c r="F377" s="194"/>
      <c r="G377" s="288"/>
    </row>
    <row r="378" spans="1:7" s="110" customFormat="1" ht="12">
      <c r="A378" s="278" t="s">
        <v>138</v>
      </c>
      <c r="B378" s="301" t="s">
        <v>514</v>
      </c>
      <c r="C378" s="302" t="s">
        <v>213</v>
      </c>
      <c r="D378" s="281" t="s">
        <v>67</v>
      </c>
      <c r="E378" s="282" t="s">
        <v>67</v>
      </c>
      <c r="F378" s="283" t="s">
        <v>67</v>
      </c>
      <c r="G378" s="863"/>
    </row>
    <row r="379" spans="1:7" s="110" customFormat="1">
      <c r="A379" s="72"/>
      <c r="B379" s="121" t="s">
        <v>515</v>
      </c>
      <c r="C379" s="177"/>
      <c r="D379" s="199"/>
      <c r="E379" s="216"/>
      <c r="F379" s="115"/>
      <c r="G379" s="865"/>
    </row>
    <row r="380" spans="1:7" s="110" customFormat="1" ht="12">
      <c r="A380" s="278" t="s">
        <v>139</v>
      </c>
      <c r="B380" s="301" t="s">
        <v>516</v>
      </c>
      <c r="C380" s="302" t="s">
        <v>213</v>
      </c>
      <c r="D380" s="281" t="s">
        <v>67</v>
      </c>
      <c r="E380" s="282" t="s">
        <v>67</v>
      </c>
      <c r="F380" s="283" t="s">
        <v>67</v>
      </c>
      <c r="G380" s="863"/>
    </row>
    <row r="381" spans="1:7" s="36" customFormat="1">
      <c r="A381" s="44"/>
      <c r="B381" s="105" t="s">
        <v>517</v>
      </c>
      <c r="C381" s="173"/>
      <c r="D381" s="67"/>
      <c r="E381" s="213"/>
      <c r="F381" s="106"/>
      <c r="G381" s="864"/>
    </row>
    <row r="382" spans="1:7" s="36" customFormat="1">
      <c r="A382" s="44"/>
      <c r="B382" s="105" t="s">
        <v>518</v>
      </c>
      <c r="C382" s="173"/>
      <c r="D382" s="67"/>
      <c r="E382" s="213"/>
      <c r="F382" s="106"/>
      <c r="G382" s="864"/>
    </row>
    <row r="383" spans="1:7" s="260" customFormat="1">
      <c r="A383" s="44"/>
      <c r="B383" s="105" t="s">
        <v>773</v>
      </c>
      <c r="C383" s="173"/>
      <c r="D383" s="67"/>
      <c r="E383" s="213"/>
      <c r="F383" s="106"/>
      <c r="G383" s="864"/>
    </row>
    <row r="384" spans="1:7" s="259" customFormat="1">
      <c r="A384" s="44"/>
      <c r="B384" s="105" t="s">
        <v>519</v>
      </c>
      <c r="C384" s="173"/>
      <c r="D384" s="67"/>
      <c r="E384" s="213"/>
      <c r="F384" s="106"/>
      <c r="G384" s="864"/>
    </row>
    <row r="385" spans="1:7" s="259" customFormat="1" ht="24">
      <c r="A385" s="72"/>
      <c r="B385" s="121" t="s">
        <v>520</v>
      </c>
      <c r="C385" s="182"/>
      <c r="D385" s="199"/>
      <c r="E385" s="216"/>
      <c r="F385" s="115"/>
      <c r="G385" s="865"/>
    </row>
    <row r="386" spans="1:7" s="259" customFormat="1">
      <c r="A386" s="33" t="s">
        <v>140</v>
      </c>
      <c r="B386" s="225" t="s">
        <v>521</v>
      </c>
      <c r="C386" s="156" t="s">
        <v>84</v>
      </c>
      <c r="D386" s="193"/>
      <c r="E386" s="34"/>
      <c r="F386" s="194"/>
      <c r="G386" s="288"/>
    </row>
    <row r="387" spans="1:7" s="123" customFormat="1">
      <c r="A387" s="244" t="s">
        <v>141</v>
      </c>
      <c r="B387" s="103" t="s">
        <v>522</v>
      </c>
      <c r="C387" s="172" t="s">
        <v>213</v>
      </c>
      <c r="D387" s="67" t="s">
        <v>67</v>
      </c>
      <c r="E387" s="49" t="s">
        <v>67</v>
      </c>
      <c r="F387" s="50" t="s">
        <v>67</v>
      </c>
      <c r="G387" s="866"/>
    </row>
    <row r="388" spans="1:7" s="123" customFormat="1">
      <c r="A388" s="44"/>
      <c r="B388" s="105" t="s">
        <v>523</v>
      </c>
      <c r="C388" s="176"/>
      <c r="D388" s="67"/>
      <c r="E388" s="213"/>
      <c r="F388" s="106"/>
      <c r="G388" s="864"/>
    </row>
    <row r="389" spans="1:7" s="259" customFormat="1">
      <c r="A389" s="48"/>
      <c r="B389" s="105" t="s">
        <v>524</v>
      </c>
      <c r="C389" s="176"/>
      <c r="D389" s="67"/>
      <c r="E389" s="213"/>
      <c r="F389" s="106"/>
      <c r="G389" s="864"/>
    </row>
    <row r="390" spans="1:7" s="123" customFormat="1">
      <c r="A390" s="244" t="s">
        <v>142</v>
      </c>
      <c r="B390" s="103" t="s">
        <v>525</v>
      </c>
      <c r="C390" s="172" t="s">
        <v>213</v>
      </c>
      <c r="D390" s="67" t="s">
        <v>67</v>
      </c>
      <c r="E390" s="49" t="s">
        <v>67</v>
      </c>
      <c r="F390" s="50" t="s">
        <v>67</v>
      </c>
      <c r="G390" s="866"/>
    </row>
    <row r="391" spans="1:7" s="123" customFormat="1">
      <c r="A391" s="44"/>
      <c r="B391" s="105" t="s">
        <v>526</v>
      </c>
      <c r="C391" s="176"/>
      <c r="D391" s="67"/>
      <c r="E391" s="213"/>
      <c r="F391" s="106"/>
      <c r="G391" s="864"/>
    </row>
    <row r="392" spans="1:7" s="123" customFormat="1">
      <c r="A392" s="44"/>
      <c r="B392" s="107" t="s">
        <v>527</v>
      </c>
      <c r="C392" s="178"/>
      <c r="D392" s="133"/>
      <c r="E392" s="215"/>
      <c r="F392" s="108"/>
      <c r="G392" s="867"/>
    </row>
    <row r="393" spans="1:7" s="123" customFormat="1">
      <c r="A393" s="244" t="s">
        <v>143</v>
      </c>
      <c r="B393" s="103" t="s">
        <v>528</v>
      </c>
      <c r="C393" s="172" t="s">
        <v>213</v>
      </c>
      <c r="D393" s="67" t="s">
        <v>67</v>
      </c>
      <c r="E393" s="49" t="s">
        <v>67</v>
      </c>
      <c r="F393" s="50" t="s">
        <v>67</v>
      </c>
      <c r="G393" s="866"/>
    </row>
    <row r="394" spans="1:7" s="259" customFormat="1">
      <c r="A394" s="44"/>
      <c r="B394" s="105" t="s">
        <v>774</v>
      </c>
      <c r="C394" s="176"/>
      <c r="D394" s="67"/>
      <c r="E394" s="213"/>
      <c r="F394" s="106"/>
      <c r="G394" s="864"/>
    </row>
    <row r="395" spans="1:7" s="123" customFormat="1">
      <c r="A395" s="44"/>
      <c r="B395" s="107" t="s">
        <v>529</v>
      </c>
      <c r="C395" s="178"/>
      <c r="D395" s="133"/>
      <c r="E395" s="215"/>
      <c r="F395" s="108"/>
      <c r="G395" s="867"/>
    </row>
    <row r="396" spans="1:7" s="123" customFormat="1">
      <c r="A396" s="244" t="s">
        <v>144</v>
      </c>
      <c r="B396" s="103" t="s">
        <v>530</v>
      </c>
      <c r="C396" s="172" t="s">
        <v>213</v>
      </c>
      <c r="D396" s="67" t="s">
        <v>67</v>
      </c>
      <c r="E396" s="49" t="s">
        <v>67</v>
      </c>
      <c r="F396" s="50" t="s">
        <v>67</v>
      </c>
      <c r="G396" s="866"/>
    </row>
    <row r="397" spans="1:7" s="123" customFormat="1">
      <c r="A397" s="44"/>
      <c r="B397" s="105" t="s">
        <v>531</v>
      </c>
      <c r="C397" s="176"/>
      <c r="D397" s="67"/>
      <c r="E397" s="213"/>
      <c r="F397" s="106"/>
      <c r="G397" s="864"/>
    </row>
    <row r="398" spans="1:7" s="123" customFormat="1">
      <c r="A398" s="44"/>
      <c r="B398" s="105" t="s">
        <v>775</v>
      </c>
      <c r="C398" s="176"/>
      <c r="D398" s="67"/>
      <c r="E398" s="213"/>
      <c r="F398" s="106"/>
      <c r="G398" s="864"/>
    </row>
    <row r="399" spans="1:7" s="123" customFormat="1" ht="36">
      <c r="A399" s="48"/>
      <c r="B399" s="109" t="s">
        <v>532</v>
      </c>
      <c r="C399" s="176"/>
      <c r="D399" s="67"/>
      <c r="E399" s="213"/>
      <c r="F399" s="106"/>
      <c r="G399" s="864"/>
    </row>
    <row r="400" spans="1:7" s="123" customFormat="1">
      <c r="A400" s="244" t="s">
        <v>145</v>
      </c>
      <c r="B400" s="103" t="s">
        <v>198</v>
      </c>
      <c r="C400" s="172" t="s">
        <v>213</v>
      </c>
      <c r="D400" s="67" t="s">
        <v>67</v>
      </c>
      <c r="E400" s="49" t="s">
        <v>67</v>
      </c>
      <c r="F400" s="50" t="s">
        <v>67</v>
      </c>
      <c r="G400" s="866"/>
    </row>
    <row r="401" spans="1:7" s="123" customFormat="1" ht="24">
      <c r="A401" s="72"/>
      <c r="B401" s="121" t="s">
        <v>734</v>
      </c>
      <c r="C401" s="177"/>
      <c r="D401" s="199"/>
      <c r="E401" s="216"/>
      <c r="F401" s="115"/>
      <c r="G401" s="865"/>
    </row>
    <row r="402" spans="1:7" s="123" customFormat="1">
      <c r="A402" s="33" t="s">
        <v>146</v>
      </c>
      <c r="B402" s="225" t="s">
        <v>196</v>
      </c>
      <c r="C402" s="156" t="s">
        <v>89</v>
      </c>
      <c r="D402" s="193"/>
      <c r="E402" s="34"/>
      <c r="F402" s="194"/>
      <c r="G402" s="288"/>
    </row>
    <row r="403" spans="1:7" s="123" customFormat="1">
      <c r="A403" s="244" t="s">
        <v>147</v>
      </c>
      <c r="B403" s="103" t="s">
        <v>533</v>
      </c>
      <c r="C403" s="172" t="s">
        <v>215</v>
      </c>
      <c r="D403" s="67" t="s">
        <v>67</v>
      </c>
      <c r="E403" s="49" t="s">
        <v>67</v>
      </c>
      <c r="F403" s="50" t="s">
        <v>67</v>
      </c>
      <c r="G403" s="866"/>
    </row>
    <row r="404" spans="1:7" s="123" customFormat="1">
      <c r="A404" s="44"/>
      <c r="B404" s="109" t="s">
        <v>534</v>
      </c>
      <c r="C404" s="176"/>
      <c r="D404" s="67"/>
      <c r="E404" s="213"/>
      <c r="F404" s="106"/>
      <c r="G404" s="864"/>
    </row>
    <row r="405" spans="1:7" s="123" customFormat="1">
      <c r="A405" s="44"/>
      <c r="B405" s="109" t="s">
        <v>535</v>
      </c>
      <c r="C405" s="176"/>
      <c r="D405" s="67"/>
      <c r="E405" s="213"/>
      <c r="F405" s="106"/>
      <c r="G405" s="864"/>
    </row>
    <row r="406" spans="1:7" s="123" customFormat="1">
      <c r="A406" s="44"/>
      <c r="B406" s="109" t="s">
        <v>536</v>
      </c>
      <c r="C406" s="176"/>
      <c r="D406" s="67"/>
      <c r="E406" s="213"/>
      <c r="F406" s="106"/>
      <c r="G406" s="864"/>
    </row>
    <row r="407" spans="1:7" s="123" customFormat="1">
      <c r="A407" s="44"/>
      <c r="B407" s="111" t="s">
        <v>735</v>
      </c>
      <c r="C407" s="178"/>
      <c r="D407" s="133"/>
      <c r="E407" s="215"/>
      <c r="F407" s="108"/>
      <c r="G407" s="867"/>
    </row>
    <row r="408" spans="1:7" s="123" customFormat="1">
      <c r="A408" s="244" t="s">
        <v>148</v>
      </c>
      <c r="B408" s="103" t="s">
        <v>537</v>
      </c>
      <c r="C408" s="172" t="s">
        <v>215</v>
      </c>
      <c r="D408" s="67" t="s">
        <v>67</v>
      </c>
      <c r="E408" s="49" t="s">
        <v>67</v>
      </c>
      <c r="F408" s="50" t="s">
        <v>67</v>
      </c>
      <c r="G408" s="866"/>
    </row>
    <row r="409" spans="1:7" s="123" customFormat="1" ht="12.75" customHeight="1">
      <c r="A409" s="44"/>
      <c r="B409" s="109" t="s">
        <v>538</v>
      </c>
      <c r="C409" s="176"/>
      <c r="D409" s="67"/>
      <c r="E409" s="213"/>
      <c r="F409" s="106"/>
      <c r="G409" s="864"/>
    </row>
    <row r="410" spans="1:7" s="123" customFormat="1">
      <c r="A410" s="48"/>
      <c r="B410" s="109" t="s">
        <v>539</v>
      </c>
      <c r="C410" s="176"/>
      <c r="D410" s="67"/>
      <c r="E410" s="213"/>
      <c r="F410" s="106"/>
      <c r="G410" s="867"/>
    </row>
    <row r="411" spans="1:7" s="123" customFormat="1">
      <c r="A411" s="245" t="s">
        <v>149</v>
      </c>
      <c r="B411" s="246" t="s">
        <v>540</v>
      </c>
      <c r="C411" s="175" t="s">
        <v>215</v>
      </c>
      <c r="D411" s="91" t="s">
        <v>67</v>
      </c>
      <c r="E411" s="54" t="s">
        <v>67</v>
      </c>
      <c r="F411" s="55" t="s">
        <v>67</v>
      </c>
      <c r="G411" s="864"/>
    </row>
    <row r="412" spans="1:7" s="123" customFormat="1">
      <c r="A412" s="44"/>
      <c r="B412" s="105" t="s">
        <v>541</v>
      </c>
      <c r="C412" s="176"/>
      <c r="D412" s="67"/>
      <c r="E412" s="213"/>
      <c r="F412" s="106"/>
      <c r="G412" s="864"/>
    </row>
    <row r="413" spans="1:7" s="124" customFormat="1">
      <c r="A413" s="44"/>
      <c r="B413" s="105" t="s">
        <v>542</v>
      </c>
      <c r="C413" s="176"/>
      <c r="D413" s="67"/>
      <c r="E413" s="213"/>
      <c r="F413" s="106"/>
      <c r="G413" s="864"/>
    </row>
    <row r="414" spans="1:7" s="259" customFormat="1" ht="24">
      <c r="A414" s="44"/>
      <c r="B414" s="105" t="s">
        <v>543</v>
      </c>
      <c r="C414" s="176"/>
      <c r="D414" s="67"/>
      <c r="E414" s="213"/>
      <c r="F414" s="106"/>
      <c r="G414" s="866"/>
    </row>
    <row r="415" spans="1:7" s="123" customFormat="1" ht="24">
      <c r="A415" s="44"/>
      <c r="B415" s="105" t="s">
        <v>544</v>
      </c>
      <c r="C415" s="176"/>
      <c r="D415" s="67"/>
      <c r="E415" s="213"/>
      <c r="F415" s="106"/>
      <c r="G415" s="864"/>
    </row>
    <row r="416" spans="1:7" s="123" customFormat="1" ht="12.75" customHeight="1">
      <c r="A416" s="44"/>
      <c r="B416" s="105" t="s">
        <v>545</v>
      </c>
      <c r="C416" s="176"/>
      <c r="D416" s="67"/>
      <c r="E416" s="213"/>
      <c r="F416" s="106"/>
      <c r="G416" s="864"/>
    </row>
    <row r="417" spans="1:7" s="123" customFormat="1" ht="24">
      <c r="A417" s="44"/>
      <c r="B417" s="105" t="s">
        <v>546</v>
      </c>
      <c r="C417" s="176"/>
      <c r="D417" s="67"/>
      <c r="E417" s="213"/>
      <c r="F417" s="106"/>
      <c r="G417" s="866"/>
    </row>
    <row r="418" spans="1:7" s="123" customFormat="1">
      <c r="A418" s="44"/>
      <c r="B418" s="105" t="s">
        <v>547</v>
      </c>
      <c r="C418" s="176"/>
      <c r="D418" s="67"/>
      <c r="E418" s="213"/>
      <c r="F418" s="106"/>
      <c r="G418" s="864"/>
    </row>
    <row r="419" spans="1:7" s="123" customFormat="1" ht="12.75" customHeight="1">
      <c r="A419" s="44"/>
      <c r="B419" s="105" t="s">
        <v>548</v>
      </c>
      <c r="C419" s="178"/>
      <c r="D419" s="133"/>
      <c r="E419" s="215"/>
      <c r="F419" s="108"/>
      <c r="G419" s="864"/>
    </row>
    <row r="420" spans="1:7" s="123" customFormat="1">
      <c r="A420" s="244" t="s">
        <v>150</v>
      </c>
      <c r="B420" s="246" t="s">
        <v>549</v>
      </c>
      <c r="C420" s="172" t="s">
        <v>215</v>
      </c>
      <c r="D420" s="67" t="s">
        <v>67</v>
      </c>
      <c r="E420" s="49" t="s">
        <v>67</v>
      </c>
      <c r="F420" s="50" t="s">
        <v>67</v>
      </c>
      <c r="G420" s="866"/>
    </row>
    <row r="421" spans="1:7" s="123" customFormat="1" ht="24">
      <c r="A421" s="44"/>
      <c r="B421" s="109" t="s">
        <v>776</v>
      </c>
      <c r="C421" s="176"/>
      <c r="D421" s="67"/>
      <c r="E421" s="213"/>
      <c r="F421" s="106"/>
      <c r="G421" s="864"/>
    </row>
    <row r="422" spans="1:7" s="123" customFormat="1">
      <c r="A422" s="44"/>
      <c r="B422" s="109" t="s">
        <v>777</v>
      </c>
      <c r="C422" s="176"/>
      <c r="D422" s="67"/>
      <c r="E422" s="213"/>
      <c r="F422" s="106"/>
      <c r="G422" s="864"/>
    </row>
    <row r="423" spans="1:7" s="123" customFormat="1">
      <c r="A423" s="44"/>
      <c r="B423" s="109" t="s">
        <v>550</v>
      </c>
      <c r="C423" s="176"/>
      <c r="D423" s="67"/>
      <c r="E423" s="213"/>
      <c r="F423" s="106"/>
      <c r="G423" s="866"/>
    </row>
    <row r="424" spans="1:7" s="123" customFormat="1" ht="24">
      <c r="A424" s="44"/>
      <c r="B424" s="105" t="s">
        <v>551</v>
      </c>
      <c r="C424" s="176"/>
      <c r="D424" s="67"/>
      <c r="E424" s="213"/>
      <c r="F424" s="106"/>
      <c r="G424" s="864"/>
    </row>
    <row r="425" spans="1:7" s="123" customFormat="1">
      <c r="A425" s="44"/>
      <c r="B425" s="105" t="s">
        <v>778</v>
      </c>
      <c r="C425" s="176"/>
      <c r="D425" s="67"/>
      <c r="E425" s="213"/>
      <c r="F425" s="106"/>
      <c r="G425" s="864"/>
    </row>
    <row r="426" spans="1:7" s="123" customFormat="1">
      <c r="A426" s="44"/>
      <c r="B426" s="105" t="s">
        <v>552</v>
      </c>
      <c r="C426" s="176"/>
      <c r="D426" s="67"/>
      <c r="E426" s="213"/>
      <c r="F426" s="106"/>
      <c r="G426" s="866"/>
    </row>
    <row r="427" spans="1:7" s="123" customFormat="1">
      <c r="A427" s="44"/>
      <c r="B427" s="107" t="s">
        <v>779</v>
      </c>
      <c r="C427" s="178"/>
      <c r="D427" s="133"/>
      <c r="E427" s="215"/>
      <c r="F427" s="108"/>
      <c r="G427" s="864"/>
    </row>
    <row r="428" spans="1:7" s="123" customFormat="1">
      <c r="A428" s="244" t="s">
        <v>151</v>
      </c>
      <c r="B428" s="103" t="s">
        <v>553</v>
      </c>
      <c r="C428" s="172" t="s">
        <v>215</v>
      </c>
      <c r="D428" s="67" t="s">
        <v>67</v>
      </c>
      <c r="E428" s="49" t="s">
        <v>67</v>
      </c>
      <c r="F428" s="50" t="s">
        <v>67</v>
      </c>
      <c r="G428" s="866"/>
    </row>
    <row r="429" spans="1:7" s="123" customFormat="1">
      <c r="A429" s="44"/>
      <c r="B429" s="105" t="s">
        <v>554</v>
      </c>
      <c r="C429" s="176"/>
      <c r="D429" s="67"/>
      <c r="E429" s="213"/>
      <c r="F429" s="106"/>
      <c r="G429" s="864"/>
    </row>
    <row r="430" spans="1:7" s="123" customFormat="1" ht="12.75" customHeight="1">
      <c r="A430" s="44"/>
      <c r="B430" s="107" t="s">
        <v>555</v>
      </c>
      <c r="C430" s="178"/>
      <c r="D430" s="133"/>
      <c r="E430" s="215"/>
      <c r="F430" s="108"/>
      <c r="G430" s="864"/>
    </row>
    <row r="431" spans="1:7" s="123" customFormat="1">
      <c r="A431" s="244" t="s">
        <v>152</v>
      </c>
      <c r="B431" s="103" t="s">
        <v>556</v>
      </c>
      <c r="C431" s="172" t="s">
        <v>215</v>
      </c>
      <c r="D431" s="67" t="s">
        <v>67</v>
      </c>
      <c r="E431" s="49" t="s">
        <v>67</v>
      </c>
      <c r="F431" s="50" t="s">
        <v>67</v>
      </c>
      <c r="G431" s="877"/>
    </row>
    <row r="432" spans="1:7" s="123" customFormat="1">
      <c r="A432" s="245"/>
      <c r="B432" s="261" t="s">
        <v>681</v>
      </c>
      <c r="C432" s="183"/>
      <c r="D432" s="67"/>
      <c r="E432" s="49"/>
      <c r="F432" s="50"/>
      <c r="G432" s="878"/>
    </row>
    <row r="433" spans="1:7" s="123" customFormat="1">
      <c r="A433" s="44"/>
      <c r="B433" s="105" t="s">
        <v>557</v>
      </c>
      <c r="C433" s="176"/>
      <c r="D433" s="67"/>
      <c r="E433" s="213"/>
      <c r="F433" s="106"/>
      <c r="G433" s="878"/>
    </row>
    <row r="434" spans="1:7" s="123" customFormat="1" ht="12.75" customHeight="1">
      <c r="A434" s="44"/>
      <c r="B434" s="109" t="s">
        <v>558</v>
      </c>
      <c r="C434" s="176"/>
      <c r="D434" s="67"/>
      <c r="E434" s="213"/>
      <c r="F434" s="106"/>
      <c r="G434" s="878"/>
    </row>
    <row r="435" spans="1:7" s="123" customFormat="1">
      <c r="A435" s="44"/>
      <c r="B435" s="109" t="s">
        <v>559</v>
      </c>
      <c r="C435" s="176"/>
      <c r="D435" s="67"/>
      <c r="E435" s="213"/>
      <c r="F435" s="106"/>
      <c r="G435" s="878"/>
    </row>
    <row r="436" spans="1:7" s="123" customFormat="1">
      <c r="A436" s="44"/>
      <c r="B436" s="109" t="s">
        <v>560</v>
      </c>
      <c r="C436" s="176"/>
      <c r="D436" s="67"/>
      <c r="E436" s="213"/>
      <c r="F436" s="106"/>
      <c r="G436" s="878"/>
    </row>
    <row r="437" spans="1:7" s="123" customFormat="1" ht="13.5" customHeight="1">
      <c r="A437" s="44"/>
      <c r="B437" s="109" t="s">
        <v>561</v>
      </c>
      <c r="C437" s="176"/>
      <c r="D437" s="67"/>
      <c r="E437" s="213"/>
      <c r="F437" s="106"/>
      <c r="G437" s="878"/>
    </row>
    <row r="438" spans="1:7" s="123" customFormat="1">
      <c r="A438" s="44"/>
      <c r="B438" s="109" t="s">
        <v>562</v>
      </c>
      <c r="C438" s="176"/>
      <c r="D438" s="67"/>
      <c r="E438" s="213"/>
      <c r="F438" s="106"/>
      <c r="G438" s="878"/>
    </row>
    <row r="439" spans="1:7" s="123" customFormat="1" ht="24">
      <c r="A439" s="72"/>
      <c r="B439" s="118" t="s">
        <v>563</v>
      </c>
      <c r="C439" s="177"/>
      <c r="D439" s="199"/>
      <c r="E439" s="216"/>
      <c r="F439" s="115"/>
      <c r="G439" s="893"/>
    </row>
    <row r="440" spans="1:7" s="123" customFormat="1">
      <c r="A440" s="33" t="s">
        <v>153</v>
      </c>
      <c r="B440" s="225" t="s">
        <v>564</v>
      </c>
      <c r="C440" s="156" t="s">
        <v>83</v>
      </c>
      <c r="D440" s="193"/>
      <c r="E440" s="34"/>
      <c r="F440" s="194"/>
      <c r="G440" s="288"/>
    </row>
    <row r="441" spans="1:7" s="259" customFormat="1">
      <c r="A441" s="244" t="s">
        <v>154</v>
      </c>
      <c r="B441" s="103" t="s">
        <v>565</v>
      </c>
      <c r="C441" s="172" t="s">
        <v>215</v>
      </c>
      <c r="D441" s="67" t="s">
        <v>67</v>
      </c>
      <c r="E441" s="49" t="s">
        <v>67</v>
      </c>
      <c r="F441" s="50" t="s">
        <v>67</v>
      </c>
      <c r="G441" s="866"/>
    </row>
    <row r="442" spans="1:7" s="123" customFormat="1" ht="36">
      <c r="A442" s="44"/>
      <c r="B442" s="105" t="s">
        <v>566</v>
      </c>
      <c r="C442" s="176"/>
      <c r="D442" s="67"/>
      <c r="E442" s="213"/>
      <c r="F442" s="106"/>
      <c r="G442" s="864"/>
    </row>
    <row r="443" spans="1:7" s="123" customFormat="1">
      <c r="A443" s="44"/>
      <c r="B443" s="109" t="s">
        <v>567</v>
      </c>
      <c r="C443" s="176"/>
      <c r="D443" s="67"/>
      <c r="E443" s="213"/>
      <c r="F443" s="106"/>
      <c r="G443" s="864"/>
    </row>
    <row r="444" spans="1:7" s="123" customFormat="1">
      <c r="A444" s="44"/>
      <c r="B444" s="111" t="s">
        <v>568</v>
      </c>
      <c r="C444" s="178"/>
      <c r="D444" s="133"/>
      <c r="E444" s="215"/>
      <c r="F444" s="108"/>
      <c r="G444" s="867"/>
    </row>
    <row r="445" spans="1:7" s="123" customFormat="1">
      <c r="A445" s="244" t="s">
        <v>155</v>
      </c>
      <c r="B445" s="103" t="s">
        <v>682</v>
      </c>
      <c r="C445" s="172" t="s">
        <v>213</v>
      </c>
      <c r="D445" s="67" t="s">
        <v>67</v>
      </c>
      <c r="E445" s="49" t="s">
        <v>67</v>
      </c>
      <c r="F445" s="50" t="s">
        <v>67</v>
      </c>
      <c r="G445" s="866"/>
    </row>
    <row r="446" spans="1:7" s="123" customFormat="1" ht="13.5" customHeight="1">
      <c r="A446" s="48"/>
      <c r="B446" s="109" t="s">
        <v>736</v>
      </c>
      <c r="C446" s="176"/>
      <c r="D446" s="67"/>
      <c r="E446" s="213"/>
      <c r="F446" s="106"/>
      <c r="G446" s="864"/>
    </row>
    <row r="447" spans="1:7" s="123" customFormat="1">
      <c r="A447" s="244" t="s">
        <v>156</v>
      </c>
      <c r="B447" s="103" t="s">
        <v>569</v>
      </c>
      <c r="C447" s="172" t="s">
        <v>213</v>
      </c>
      <c r="D447" s="67" t="s">
        <v>67</v>
      </c>
      <c r="E447" s="49" t="s">
        <v>67</v>
      </c>
      <c r="F447" s="50" t="s">
        <v>67</v>
      </c>
      <c r="G447" s="866"/>
    </row>
    <row r="448" spans="1:7" s="123" customFormat="1" ht="13.5" customHeight="1">
      <c r="A448" s="44"/>
      <c r="B448" s="109" t="s">
        <v>570</v>
      </c>
      <c r="C448" s="176"/>
      <c r="D448" s="67"/>
      <c r="E448" s="213"/>
      <c r="F448" s="106"/>
      <c r="G448" s="864"/>
    </row>
    <row r="449" spans="1:7" s="123" customFormat="1">
      <c r="A449" s="44"/>
      <c r="B449" s="262" t="s">
        <v>714</v>
      </c>
      <c r="C449" s="178"/>
      <c r="D449" s="133"/>
      <c r="E449" s="215"/>
      <c r="F449" s="108"/>
      <c r="G449" s="348"/>
    </row>
    <row r="450" spans="1:7" s="123" customFormat="1">
      <c r="A450" s="244" t="s">
        <v>157</v>
      </c>
      <c r="B450" s="125" t="s">
        <v>571</v>
      </c>
      <c r="C450" s="179" t="s">
        <v>213</v>
      </c>
      <c r="D450" s="133" t="s">
        <v>67</v>
      </c>
      <c r="E450" s="79" t="s">
        <v>67</v>
      </c>
      <c r="F450" s="80" t="s">
        <v>67</v>
      </c>
      <c r="G450" s="866"/>
    </row>
    <row r="451" spans="1:7" s="123" customFormat="1">
      <c r="A451" s="44"/>
      <c r="B451" s="105" t="s">
        <v>572</v>
      </c>
      <c r="C451" s="176"/>
      <c r="D451" s="67"/>
      <c r="E451" s="213"/>
      <c r="F451" s="106"/>
      <c r="G451" s="864"/>
    </row>
    <row r="452" spans="1:7" s="123" customFormat="1">
      <c r="A452" s="44"/>
      <c r="B452" s="109" t="s">
        <v>573</v>
      </c>
      <c r="C452" s="176"/>
      <c r="D452" s="67"/>
      <c r="E452" s="213"/>
      <c r="F452" s="106"/>
      <c r="G452" s="864"/>
    </row>
    <row r="453" spans="1:7" s="123" customFormat="1">
      <c r="A453" s="44"/>
      <c r="B453" s="109" t="s">
        <v>574</v>
      </c>
      <c r="C453" s="176"/>
      <c r="D453" s="67"/>
      <c r="E453" s="213"/>
      <c r="F453" s="106"/>
      <c r="G453" s="864"/>
    </row>
    <row r="454" spans="1:7" s="123" customFormat="1">
      <c r="A454" s="44"/>
      <c r="B454" s="109" t="s">
        <v>780</v>
      </c>
      <c r="C454" s="176"/>
      <c r="D454" s="67"/>
      <c r="E454" s="213"/>
      <c r="F454" s="106"/>
      <c r="G454" s="864"/>
    </row>
    <row r="455" spans="1:7" s="123" customFormat="1">
      <c r="A455" s="44"/>
      <c r="B455" s="105" t="s">
        <v>575</v>
      </c>
      <c r="C455" s="176"/>
      <c r="D455" s="67"/>
      <c r="E455" s="213"/>
      <c r="F455" s="106"/>
      <c r="G455" s="864"/>
    </row>
    <row r="456" spans="1:7" s="123" customFormat="1">
      <c r="A456" s="48"/>
      <c r="B456" s="263" t="s">
        <v>683</v>
      </c>
      <c r="C456" s="176"/>
      <c r="D456" s="67"/>
      <c r="E456" s="213"/>
      <c r="F456" s="106"/>
      <c r="G456" s="348"/>
    </row>
    <row r="457" spans="1:7" s="123" customFormat="1">
      <c r="A457" s="244" t="s">
        <v>158</v>
      </c>
      <c r="B457" s="103" t="s">
        <v>576</v>
      </c>
      <c r="C457" s="172" t="s">
        <v>213</v>
      </c>
      <c r="D457" s="67" t="s">
        <v>67</v>
      </c>
      <c r="E457" s="49" t="s">
        <v>67</v>
      </c>
      <c r="F457" s="50" t="s">
        <v>67</v>
      </c>
      <c r="G457" s="866"/>
    </row>
    <row r="458" spans="1:7" s="123" customFormat="1">
      <c r="A458" s="44"/>
      <c r="B458" s="109" t="s">
        <v>737</v>
      </c>
      <c r="C458" s="176"/>
      <c r="D458" s="67"/>
      <c r="E458" s="213"/>
      <c r="F458" s="106"/>
      <c r="G458" s="864"/>
    </row>
    <row r="459" spans="1:7" s="126" customFormat="1">
      <c r="A459" s="33" t="s">
        <v>159</v>
      </c>
      <c r="B459" s="225" t="s">
        <v>577</v>
      </c>
      <c r="C459" s="156" t="s">
        <v>92</v>
      </c>
      <c r="D459" s="193"/>
      <c r="E459" s="34"/>
      <c r="F459" s="194"/>
      <c r="G459" s="288"/>
    </row>
    <row r="460" spans="1:7" s="36" customFormat="1" ht="12">
      <c r="A460" s="244" t="s">
        <v>160</v>
      </c>
      <c r="B460" s="103" t="s">
        <v>578</v>
      </c>
      <c r="C460" s="165" t="s">
        <v>213</v>
      </c>
      <c r="D460" s="67" t="s">
        <v>67</v>
      </c>
      <c r="E460" s="49" t="s">
        <v>67</v>
      </c>
      <c r="F460" s="50" t="s">
        <v>67</v>
      </c>
      <c r="G460" s="866"/>
    </row>
    <row r="461" spans="1:7" s="260" customFormat="1">
      <c r="A461" s="44"/>
      <c r="B461" s="105" t="s">
        <v>579</v>
      </c>
      <c r="C461" s="176"/>
      <c r="D461" s="212"/>
      <c r="E461" s="213"/>
      <c r="F461" s="106"/>
      <c r="G461" s="864"/>
    </row>
    <row r="462" spans="1:7" s="259" customFormat="1">
      <c r="A462" s="44"/>
      <c r="B462" s="105" t="s">
        <v>781</v>
      </c>
      <c r="C462" s="176"/>
      <c r="D462" s="212"/>
      <c r="E462" s="213"/>
      <c r="F462" s="106"/>
      <c r="G462" s="864"/>
    </row>
    <row r="463" spans="1:7" s="259" customFormat="1">
      <c r="A463" s="44"/>
      <c r="B463" s="105" t="s">
        <v>580</v>
      </c>
      <c r="C463" s="176"/>
      <c r="D463" s="212"/>
      <c r="E463" s="213"/>
      <c r="F463" s="106"/>
      <c r="G463" s="864"/>
    </row>
    <row r="464" spans="1:7" s="259" customFormat="1" ht="24">
      <c r="A464" s="44"/>
      <c r="B464" s="127" t="s">
        <v>581</v>
      </c>
      <c r="C464" s="176"/>
      <c r="D464" s="212"/>
      <c r="E464" s="213"/>
      <c r="F464" s="106"/>
      <c r="G464" s="864"/>
    </row>
    <row r="465" spans="1:7" s="259" customFormat="1" ht="13.5" customHeight="1">
      <c r="A465" s="44"/>
      <c r="B465" s="105" t="s">
        <v>782</v>
      </c>
      <c r="C465" s="176"/>
      <c r="D465" s="212"/>
      <c r="E465" s="213"/>
      <c r="F465" s="106"/>
      <c r="G465" s="864"/>
    </row>
    <row r="466" spans="1:7" s="259" customFormat="1">
      <c r="A466" s="48"/>
      <c r="B466" s="105" t="s">
        <v>582</v>
      </c>
      <c r="C466" s="176"/>
      <c r="D466" s="212"/>
      <c r="E466" s="213"/>
      <c r="F466" s="106"/>
      <c r="G466" s="864"/>
    </row>
    <row r="467" spans="1:7" s="259" customFormat="1">
      <c r="A467" s="155" t="s">
        <v>161</v>
      </c>
      <c r="B467" s="103" t="s">
        <v>583</v>
      </c>
      <c r="C467" s="184" t="s">
        <v>213</v>
      </c>
      <c r="D467" s="128" t="s">
        <v>67</v>
      </c>
      <c r="E467" s="129" t="s">
        <v>67</v>
      </c>
      <c r="F467" s="130" t="s">
        <v>67</v>
      </c>
      <c r="G467" s="877"/>
    </row>
    <row r="468" spans="1:7" s="259" customFormat="1" ht="36">
      <c r="A468" s="245"/>
      <c r="B468" s="109" t="s">
        <v>684</v>
      </c>
      <c r="C468" s="165"/>
      <c r="D468" s="67"/>
      <c r="E468" s="49"/>
      <c r="F468" s="50"/>
      <c r="G468" s="878"/>
    </row>
    <row r="469" spans="1:7" s="259" customFormat="1" ht="23.25" customHeight="1">
      <c r="A469" s="44"/>
      <c r="B469" s="109" t="s">
        <v>738</v>
      </c>
      <c r="C469" s="176"/>
      <c r="D469" s="212"/>
      <c r="E469" s="213"/>
      <c r="F469" s="106"/>
      <c r="G469" s="878"/>
    </row>
    <row r="470" spans="1:7" s="259" customFormat="1">
      <c r="A470" s="44"/>
      <c r="B470" s="109" t="s">
        <v>584</v>
      </c>
      <c r="C470" s="176"/>
      <c r="D470" s="212"/>
      <c r="E470" s="213"/>
      <c r="F470" s="106"/>
      <c r="G470" s="878"/>
    </row>
    <row r="471" spans="1:7" s="123" customFormat="1">
      <c r="A471" s="44"/>
      <c r="B471" s="109" t="s">
        <v>585</v>
      </c>
      <c r="C471" s="176"/>
      <c r="D471" s="212"/>
      <c r="E471" s="213"/>
      <c r="F471" s="106"/>
      <c r="G471" s="878"/>
    </row>
    <row r="472" spans="1:7" s="123" customFormat="1" ht="36" customHeight="1">
      <c r="A472" s="44"/>
      <c r="B472" s="109" t="s">
        <v>783</v>
      </c>
      <c r="C472" s="176"/>
      <c r="D472" s="212"/>
      <c r="E472" s="213"/>
      <c r="F472" s="106"/>
      <c r="G472" s="878"/>
    </row>
    <row r="473" spans="1:7" s="123" customFormat="1" ht="24">
      <c r="A473" s="44"/>
      <c r="B473" s="113" t="s">
        <v>739</v>
      </c>
      <c r="C473" s="176"/>
      <c r="D473" s="212"/>
      <c r="E473" s="213"/>
      <c r="F473" s="106"/>
      <c r="G473" s="878"/>
    </row>
    <row r="474" spans="1:7" s="123" customFormat="1" ht="12.75" customHeight="1">
      <c r="A474" s="44"/>
      <c r="B474" s="105" t="s">
        <v>586</v>
      </c>
      <c r="C474" s="176"/>
      <c r="D474" s="212"/>
      <c r="E474" s="213"/>
      <c r="F474" s="106"/>
      <c r="G474" s="878"/>
    </row>
    <row r="475" spans="1:7" s="123" customFormat="1" ht="24">
      <c r="A475" s="44"/>
      <c r="B475" s="109" t="s">
        <v>717</v>
      </c>
      <c r="C475" s="185"/>
      <c r="D475" s="212"/>
      <c r="E475" s="213"/>
      <c r="F475" s="106"/>
      <c r="G475" s="878"/>
    </row>
    <row r="476" spans="1:7" s="123" customFormat="1" ht="25.5" customHeight="1">
      <c r="A476" s="264"/>
      <c r="B476" s="109" t="s">
        <v>784</v>
      </c>
      <c r="C476" s="178"/>
      <c r="D476" s="214"/>
      <c r="E476" s="215"/>
      <c r="F476" s="108"/>
      <c r="G476" s="878"/>
    </row>
    <row r="477" spans="1:7" s="123" customFormat="1">
      <c r="A477" s="244" t="s">
        <v>162</v>
      </c>
      <c r="B477" s="246" t="s">
        <v>587</v>
      </c>
      <c r="C477" s="170" t="s">
        <v>213</v>
      </c>
      <c r="D477" s="91" t="s">
        <v>67</v>
      </c>
      <c r="E477" s="54" t="s">
        <v>67</v>
      </c>
      <c r="F477" s="55" t="s">
        <v>67</v>
      </c>
      <c r="G477" s="879"/>
    </row>
    <row r="478" spans="1:7" s="123" customFormat="1">
      <c r="A478" s="44"/>
      <c r="B478" s="109" t="s">
        <v>588</v>
      </c>
      <c r="C478" s="176"/>
      <c r="D478" s="212"/>
      <c r="E478" s="213"/>
      <c r="F478" s="106"/>
      <c r="G478" s="879"/>
    </row>
    <row r="479" spans="1:7" s="123" customFormat="1">
      <c r="A479" s="44"/>
      <c r="B479" s="109" t="s">
        <v>589</v>
      </c>
      <c r="C479" s="176"/>
      <c r="D479" s="212"/>
      <c r="E479" s="213"/>
      <c r="F479" s="106"/>
      <c r="G479" s="879"/>
    </row>
    <row r="480" spans="1:7" s="123" customFormat="1" ht="13.5" customHeight="1">
      <c r="A480" s="44"/>
      <c r="B480" s="109" t="s">
        <v>590</v>
      </c>
      <c r="C480" s="176"/>
      <c r="D480" s="212"/>
      <c r="E480" s="213"/>
      <c r="F480" s="106"/>
      <c r="G480" s="879"/>
    </row>
    <row r="481" spans="1:7" s="123" customFormat="1">
      <c r="A481" s="44"/>
      <c r="B481" s="109" t="s">
        <v>591</v>
      </c>
      <c r="C481" s="176"/>
      <c r="D481" s="212"/>
      <c r="E481" s="213"/>
      <c r="F481" s="106"/>
      <c r="G481" s="879"/>
    </row>
    <row r="482" spans="1:7" s="123" customFormat="1">
      <c r="A482" s="44"/>
      <c r="B482" s="109" t="s">
        <v>785</v>
      </c>
      <c r="C482" s="176"/>
      <c r="D482" s="212"/>
      <c r="E482" s="213"/>
      <c r="F482" s="106"/>
      <c r="G482" s="879"/>
    </row>
    <row r="483" spans="1:7" s="123" customFormat="1">
      <c r="A483" s="44"/>
      <c r="B483" s="111" t="s">
        <v>592</v>
      </c>
      <c r="C483" s="178"/>
      <c r="D483" s="214"/>
      <c r="E483" s="215"/>
      <c r="F483" s="108"/>
      <c r="G483" s="880"/>
    </row>
    <row r="484" spans="1:7" s="259" customFormat="1" ht="24">
      <c r="A484" s="44"/>
      <c r="B484" s="262" t="s">
        <v>685</v>
      </c>
      <c r="C484" s="178"/>
      <c r="D484" s="214"/>
      <c r="E484" s="215"/>
      <c r="F484" s="108"/>
      <c r="G484" s="350"/>
    </row>
    <row r="485" spans="1:7" s="123" customFormat="1">
      <c r="A485" s="244" t="s">
        <v>163</v>
      </c>
      <c r="B485" s="131" t="s">
        <v>198</v>
      </c>
      <c r="C485" s="165" t="s">
        <v>213</v>
      </c>
      <c r="D485" s="67" t="s">
        <v>67</v>
      </c>
      <c r="E485" s="49" t="s">
        <v>67</v>
      </c>
      <c r="F485" s="50" t="s">
        <v>67</v>
      </c>
      <c r="G485" s="866"/>
    </row>
    <row r="486" spans="1:7" s="123" customFormat="1" ht="24">
      <c r="A486" s="245"/>
      <c r="B486" s="109" t="s">
        <v>740</v>
      </c>
      <c r="C486" s="186"/>
      <c r="D486" s="67"/>
      <c r="E486" s="49"/>
      <c r="F486" s="50"/>
      <c r="G486" s="864"/>
    </row>
    <row r="487" spans="1:7" s="123" customFormat="1" ht="24">
      <c r="A487" s="44"/>
      <c r="B487" s="109" t="s">
        <v>741</v>
      </c>
      <c r="C487" s="176"/>
      <c r="D487" s="67"/>
      <c r="E487" s="213"/>
      <c r="F487" s="106"/>
      <c r="G487" s="864"/>
    </row>
    <row r="488" spans="1:7" s="123" customFormat="1" ht="12.75" customHeight="1">
      <c r="A488" s="44"/>
      <c r="B488" s="109" t="s">
        <v>593</v>
      </c>
      <c r="C488" s="176"/>
      <c r="D488" s="67"/>
      <c r="E488" s="213"/>
      <c r="F488" s="106"/>
      <c r="G488" s="864"/>
    </row>
    <row r="489" spans="1:7" s="123" customFormat="1">
      <c r="A489" s="265"/>
      <c r="B489" s="256" t="s">
        <v>686</v>
      </c>
      <c r="C489" s="235"/>
      <c r="D489" s="236"/>
      <c r="E489" s="237"/>
      <c r="F489" s="238"/>
      <c r="G489" s="347"/>
    </row>
    <row r="490" spans="1:7" s="123" customFormat="1">
      <c r="A490" s="95" t="s">
        <v>164</v>
      </c>
      <c r="B490" s="132" t="s">
        <v>594</v>
      </c>
      <c r="C490" s="171" t="s">
        <v>84</v>
      </c>
      <c r="D490" s="209"/>
      <c r="E490" s="96"/>
      <c r="F490" s="97"/>
      <c r="G490" s="296"/>
    </row>
    <row r="491" spans="1:7" s="123" customFormat="1">
      <c r="A491" s="244" t="s">
        <v>165</v>
      </c>
      <c r="B491" s="103" t="s">
        <v>595</v>
      </c>
      <c r="C491" s="165"/>
      <c r="D491" s="67"/>
      <c r="E491" s="49"/>
      <c r="F491" s="50"/>
      <c r="G491" s="866" t="s">
        <v>601</v>
      </c>
    </row>
    <row r="492" spans="1:7" s="259" customFormat="1">
      <c r="A492" s="44"/>
      <c r="B492" s="105" t="s">
        <v>596</v>
      </c>
      <c r="C492" s="176"/>
      <c r="D492" s="67"/>
      <c r="E492" s="213"/>
      <c r="F492" s="106"/>
      <c r="G492" s="881"/>
    </row>
    <row r="493" spans="1:7" s="36" customFormat="1">
      <c r="A493" s="48"/>
      <c r="B493" s="105" t="s">
        <v>597</v>
      </c>
      <c r="C493" s="176"/>
      <c r="D493" s="67"/>
      <c r="E493" s="213"/>
      <c r="F493" s="106"/>
      <c r="G493" s="881"/>
    </row>
    <row r="494" spans="1:7" s="260" customFormat="1">
      <c r="A494" s="244" t="s">
        <v>166</v>
      </c>
      <c r="B494" s="246" t="s">
        <v>598</v>
      </c>
      <c r="C494" s="165"/>
      <c r="D494" s="67"/>
      <c r="E494" s="49"/>
      <c r="F494" s="50"/>
      <c r="G494" s="881"/>
    </row>
    <row r="495" spans="1:7" s="259" customFormat="1">
      <c r="A495" s="44"/>
      <c r="B495" s="105" t="s">
        <v>599</v>
      </c>
      <c r="C495" s="176"/>
      <c r="D495" s="67"/>
      <c r="E495" s="213"/>
      <c r="F495" s="106"/>
      <c r="G495" s="881"/>
    </row>
    <row r="496" spans="1:7" s="123" customFormat="1" ht="41.25" customHeight="1">
      <c r="A496" s="72"/>
      <c r="B496" s="121" t="s">
        <v>600</v>
      </c>
      <c r="C496" s="177"/>
      <c r="D496" s="199"/>
      <c r="E496" s="216"/>
      <c r="F496" s="115"/>
      <c r="G496" s="882"/>
    </row>
    <row r="497" spans="1:7" s="338" customFormat="1" ht="18">
      <c r="A497" s="327" t="s">
        <v>167</v>
      </c>
      <c r="B497" s="337" t="s">
        <v>197</v>
      </c>
      <c r="C497" s="329">
        <v>280</v>
      </c>
      <c r="D497" s="330"/>
      <c r="E497" s="331"/>
      <c r="F497" s="332"/>
      <c r="G497" s="333"/>
    </row>
    <row r="498" spans="1:7" s="259" customFormat="1">
      <c r="A498" s="33" t="s">
        <v>168</v>
      </c>
      <c r="B498" s="225" t="s">
        <v>604</v>
      </c>
      <c r="C498" s="156" t="s">
        <v>89</v>
      </c>
      <c r="D498" s="193"/>
      <c r="E498" s="34"/>
      <c r="F498" s="194"/>
      <c r="G498" s="288"/>
    </row>
    <row r="499" spans="1:7" s="259" customFormat="1">
      <c r="A499" s="244" t="s">
        <v>169</v>
      </c>
      <c r="B499" s="103" t="s">
        <v>602</v>
      </c>
      <c r="C499" s="172" t="s">
        <v>215</v>
      </c>
      <c r="D499" s="67" t="s">
        <v>67</v>
      </c>
      <c r="E499" s="49" t="s">
        <v>67</v>
      </c>
      <c r="F499" s="50" t="s">
        <v>67</v>
      </c>
      <c r="G499" s="866"/>
    </row>
    <row r="500" spans="1:7" s="259" customFormat="1" ht="24">
      <c r="A500" s="44"/>
      <c r="B500" s="109" t="s">
        <v>603</v>
      </c>
      <c r="C500" s="176"/>
      <c r="D500" s="67"/>
      <c r="E500" s="213"/>
      <c r="F500" s="106"/>
      <c r="G500" s="864"/>
    </row>
    <row r="501" spans="1:7" s="259" customFormat="1" ht="24" customHeight="1">
      <c r="A501" s="44"/>
      <c r="B501" s="109" t="s">
        <v>687</v>
      </c>
      <c r="C501" s="176"/>
      <c r="D501" s="67"/>
      <c r="E501" s="213"/>
      <c r="F501" s="106"/>
      <c r="G501" s="864"/>
    </row>
    <row r="502" spans="1:7" s="259" customFormat="1">
      <c r="A502" s="44"/>
      <c r="B502" s="109" t="s">
        <v>742</v>
      </c>
      <c r="C502" s="176"/>
      <c r="D502" s="67"/>
      <c r="E502" s="213"/>
      <c r="F502" s="106"/>
      <c r="G502" s="864"/>
    </row>
    <row r="503" spans="1:7" s="259" customFormat="1" ht="24">
      <c r="A503" s="44"/>
      <c r="B503" s="111" t="s">
        <v>605</v>
      </c>
      <c r="C503" s="178"/>
      <c r="D503" s="133"/>
      <c r="E503" s="215"/>
      <c r="F503" s="108"/>
      <c r="G503" s="867"/>
    </row>
    <row r="504" spans="1:7" s="259" customFormat="1">
      <c r="A504" s="244" t="s">
        <v>170</v>
      </c>
      <c r="B504" s="103" t="s">
        <v>606</v>
      </c>
      <c r="C504" s="172" t="s">
        <v>215</v>
      </c>
      <c r="D504" s="67" t="s">
        <v>67</v>
      </c>
      <c r="E504" s="49" t="s">
        <v>67</v>
      </c>
      <c r="F504" s="50" t="s">
        <v>67</v>
      </c>
      <c r="G504" s="866" t="s">
        <v>688</v>
      </c>
    </row>
    <row r="505" spans="1:7" s="259" customFormat="1" ht="24">
      <c r="A505" s="44"/>
      <c r="B505" s="109" t="s">
        <v>607</v>
      </c>
      <c r="C505" s="176"/>
      <c r="D505" s="67"/>
      <c r="E505" s="213"/>
      <c r="F505" s="106"/>
      <c r="G505" s="864"/>
    </row>
    <row r="506" spans="1:7" s="123" customFormat="1">
      <c r="A506" s="44"/>
      <c r="B506" s="105" t="s">
        <v>608</v>
      </c>
      <c r="C506" s="176"/>
      <c r="D506" s="67"/>
      <c r="E506" s="213"/>
      <c r="F506" s="106"/>
      <c r="G506" s="864"/>
    </row>
    <row r="507" spans="1:7" s="123" customFormat="1">
      <c r="A507" s="44"/>
      <c r="B507" s="109" t="s">
        <v>609</v>
      </c>
      <c r="C507" s="176"/>
      <c r="D507" s="67"/>
      <c r="E507" s="213"/>
      <c r="F507" s="106"/>
      <c r="G507" s="864"/>
    </row>
    <row r="508" spans="1:7" s="123" customFormat="1">
      <c r="A508" s="44"/>
      <c r="B508" s="111" t="s">
        <v>610</v>
      </c>
      <c r="C508" s="178"/>
      <c r="D508" s="133"/>
      <c r="E508" s="215"/>
      <c r="F508" s="108"/>
      <c r="G508" s="864"/>
    </row>
    <row r="509" spans="1:7" s="123" customFormat="1">
      <c r="A509" s="83" t="s">
        <v>171</v>
      </c>
      <c r="B509" s="231" t="s">
        <v>200</v>
      </c>
      <c r="C509" s="169" t="s">
        <v>92</v>
      </c>
      <c r="D509" s="200"/>
      <c r="E509" s="84"/>
      <c r="F509" s="232"/>
      <c r="G509" s="299"/>
    </row>
    <row r="510" spans="1:7" s="123" customFormat="1">
      <c r="A510" s="245" t="s">
        <v>172</v>
      </c>
      <c r="B510" s="246" t="s">
        <v>611</v>
      </c>
      <c r="C510" s="175" t="s">
        <v>215</v>
      </c>
      <c r="D510" s="91" t="s">
        <v>67</v>
      </c>
      <c r="E510" s="54" t="s">
        <v>67</v>
      </c>
      <c r="F510" s="55" t="s">
        <v>67</v>
      </c>
      <c r="G510" s="864" t="s">
        <v>689</v>
      </c>
    </row>
    <row r="511" spans="1:7" s="123" customFormat="1">
      <c r="A511" s="44"/>
      <c r="B511" s="109" t="s">
        <v>612</v>
      </c>
      <c r="C511" s="176"/>
      <c r="D511" s="67"/>
      <c r="E511" s="213"/>
      <c r="F511" s="106"/>
      <c r="G511" s="864"/>
    </row>
    <row r="512" spans="1:7" s="259" customFormat="1" ht="24">
      <c r="A512" s="44"/>
      <c r="B512" s="111" t="s">
        <v>743</v>
      </c>
      <c r="C512" s="178"/>
      <c r="D512" s="133"/>
      <c r="E512" s="215"/>
      <c r="F512" s="108"/>
      <c r="G512" s="867"/>
    </row>
    <row r="513" spans="1:7" s="259" customFormat="1">
      <c r="A513" s="244" t="s">
        <v>173</v>
      </c>
      <c r="B513" s="103" t="s">
        <v>613</v>
      </c>
      <c r="C513" s="172"/>
      <c r="D513" s="67" t="s">
        <v>67</v>
      </c>
      <c r="E513" s="49" t="s">
        <v>67</v>
      </c>
      <c r="F513" s="50" t="s">
        <v>67</v>
      </c>
      <c r="G513" s="866"/>
    </row>
    <row r="514" spans="1:7" s="123" customFormat="1">
      <c r="A514" s="245"/>
      <c r="B514" s="113" t="s">
        <v>690</v>
      </c>
      <c r="C514" s="172" t="s">
        <v>215</v>
      </c>
      <c r="D514" s="67"/>
      <c r="E514" s="49"/>
      <c r="F514" s="50"/>
      <c r="G514" s="864"/>
    </row>
    <row r="515" spans="1:7" s="123" customFormat="1">
      <c r="A515" s="245"/>
      <c r="B515" s="113" t="s">
        <v>691</v>
      </c>
      <c r="C515" s="172" t="s">
        <v>215</v>
      </c>
      <c r="D515" s="67"/>
      <c r="E515" s="49"/>
      <c r="F515" s="50"/>
      <c r="G515" s="864"/>
    </row>
    <row r="516" spans="1:7" s="123" customFormat="1">
      <c r="A516" s="44"/>
      <c r="B516" s="113" t="s">
        <v>692</v>
      </c>
      <c r="C516" s="266" t="s">
        <v>213</v>
      </c>
      <c r="D516" s="67"/>
      <c r="E516" s="213"/>
      <c r="F516" s="106"/>
      <c r="G516" s="864"/>
    </row>
    <row r="517" spans="1:7" s="123" customFormat="1">
      <c r="A517" s="44"/>
      <c r="B517" s="113" t="s">
        <v>693</v>
      </c>
      <c r="C517" s="165" t="s">
        <v>213</v>
      </c>
      <c r="D517" s="67"/>
      <c r="E517" s="213"/>
      <c r="F517" s="106"/>
      <c r="G517" s="864"/>
    </row>
    <row r="518" spans="1:7" s="123" customFormat="1" ht="36">
      <c r="A518" s="44"/>
      <c r="B518" s="109" t="s">
        <v>614</v>
      </c>
      <c r="C518" s="165" t="s">
        <v>213</v>
      </c>
      <c r="D518" s="133"/>
      <c r="E518" s="215"/>
      <c r="F518" s="108"/>
      <c r="G518" s="867"/>
    </row>
    <row r="519" spans="1:7" s="123" customFormat="1">
      <c r="A519" s="244" t="s">
        <v>174</v>
      </c>
      <c r="B519" s="246" t="s">
        <v>615</v>
      </c>
      <c r="C519" s="172" t="s">
        <v>215</v>
      </c>
      <c r="D519" s="67" t="s">
        <v>67</v>
      </c>
      <c r="E519" s="49" t="s">
        <v>67</v>
      </c>
      <c r="F519" s="50" t="s">
        <v>67</v>
      </c>
      <c r="G519" s="866"/>
    </row>
    <row r="520" spans="1:7" s="123" customFormat="1" ht="24">
      <c r="A520" s="44"/>
      <c r="B520" s="109" t="s">
        <v>616</v>
      </c>
      <c r="C520" s="187"/>
      <c r="D520" s="67"/>
      <c r="E520" s="213"/>
      <c r="F520" s="106"/>
      <c r="G520" s="864"/>
    </row>
    <row r="521" spans="1:7" s="123" customFormat="1" ht="24">
      <c r="A521" s="44"/>
      <c r="B521" s="109" t="s">
        <v>617</v>
      </c>
      <c r="C521" s="165"/>
      <c r="D521" s="67"/>
      <c r="E521" s="213"/>
      <c r="F521" s="106"/>
      <c r="G521" s="864"/>
    </row>
    <row r="522" spans="1:7" s="123" customFormat="1" ht="24">
      <c r="A522" s="44"/>
      <c r="B522" s="111" t="s">
        <v>786</v>
      </c>
      <c r="C522" s="188"/>
      <c r="D522" s="133"/>
      <c r="E522" s="215"/>
      <c r="F522" s="108"/>
      <c r="G522" s="867"/>
    </row>
    <row r="523" spans="1:7" s="123" customFormat="1">
      <c r="A523" s="244" t="s">
        <v>175</v>
      </c>
      <c r="B523" s="103" t="s">
        <v>201</v>
      </c>
      <c r="C523" s="172" t="s">
        <v>215</v>
      </c>
      <c r="D523" s="67" t="s">
        <v>67</v>
      </c>
      <c r="E523" s="49" t="s">
        <v>67</v>
      </c>
      <c r="F523" s="50" t="s">
        <v>67</v>
      </c>
      <c r="G523" s="866"/>
    </row>
    <row r="524" spans="1:7" s="123" customFormat="1" ht="24">
      <c r="A524" s="44"/>
      <c r="B524" s="105" t="s">
        <v>787</v>
      </c>
      <c r="C524" s="187"/>
      <c r="D524" s="67"/>
      <c r="E524" s="213"/>
      <c r="F524" s="106"/>
      <c r="G524" s="864"/>
    </row>
    <row r="525" spans="1:7" s="123" customFormat="1" ht="12.75" customHeight="1">
      <c r="A525" s="44"/>
      <c r="B525" s="109" t="s">
        <v>618</v>
      </c>
      <c r="C525" s="165"/>
      <c r="D525" s="67"/>
      <c r="E525" s="213"/>
      <c r="F525" s="106"/>
      <c r="G525" s="864"/>
    </row>
    <row r="526" spans="1:7" s="123" customFormat="1" ht="24">
      <c r="A526" s="44"/>
      <c r="B526" s="109" t="s">
        <v>619</v>
      </c>
      <c r="C526" s="189"/>
      <c r="D526" s="133"/>
      <c r="E526" s="215"/>
      <c r="F526" s="108"/>
      <c r="G526" s="867"/>
    </row>
    <row r="527" spans="1:7" s="259" customFormat="1">
      <c r="A527" s="244" t="s">
        <v>176</v>
      </c>
      <c r="B527" s="246" t="s">
        <v>202</v>
      </c>
      <c r="C527" s="172" t="s">
        <v>215</v>
      </c>
      <c r="D527" s="67" t="s">
        <v>67</v>
      </c>
      <c r="E527" s="49" t="s">
        <v>67</v>
      </c>
      <c r="F527" s="50" t="s">
        <v>67</v>
      </c>
      <c r="G527" s="297"/>
    </row>
    <row r="528" spans="1:7" s="123" customFormat="1" ht="24">
      <c r="A528" s="72"/>
      <c r="B528" s="121" t="s">
        <v>620</v>
      </c>
      <c r="C528" s="190"/>
      <c r="D528" s="199"/>
      <c r="E528" s="216"/>
      <c r="F528" s="115"/>
      <c r="G528" s="298"/>
    </row>
    <row r="529" spans="1:7" s="123" customFormat="1">
      <c r="A529" s="33" t="s">
        <v>177</v>
      </c>
      <c r="B529" s="225" t="s">
        <v>203</v>
      </c>
      <c r="C529" s="156" t="s">
        <v>89</v>
      </c>
      <c r="D529" s="193"/>
      <c r="E529" s="34"/>
      <c r="F529" s="194"/>
      <c r="G529" s="288"/>
    </row>
    <row r="530" spans="1:7" s="123" customFormat="1">
      <c r="A530" s="244" t="s">
        <v>178</v>
      </c>
      <c r="B530" s="103" t="s">
        <v>788</v>
      </c>
      <c r="C530" s="172" t="s">
        <v>215</v>
      </c>
      <c r="D530" s="67" t="s">
        <v>67</v>
      </c>
      <c r="E530" s="49" t="s">
        <v>67</v>
      </c>
      <c r="F530" s="50" t="s">
        <v>67</v>
      </c>
      <c r="G530" s="866"/>
    </row>
    <row r="531" spans="1:7" s="123" customFormat="1" ht="36">
      <c r="A531" s="44"/>
      <c r="B531" s="109" t="s">
        <v>789</v>
      </c>
      <c r="C531" s="187"/>
      <c r="D531" s="67"/>
      <c r="E531" s="213"/>
      <c r="F531" s="106"/>
      <c r="G531" s="864"/>
    </row>
    <row r="532" spans="1:7" s="259" customFormat="1">
      <c r="A532" s="44"/>
      <c r="B532" s="109" t="s">
        <v>621</v>
      </c>
      <c r="C532" s="187"/>
      <c r="D532" s="67"/>
      <c r="E532" s="213"/>
      <c r="F532" s="106"/>
      <c r="G532" s="864"/>
    </row>
    <row r="533" spans="1:7" s="123" customFormat="1" ht="24">
      <c r="A533" s="48"/>
      <c r="B533" s="109" t="s">
        <v>622</v>
      </c>
      <c r="C533" s="187"/>
      <c r="D533" s="67"/>
      <c r="E533" s="213"/>
      <c r="F533" s="106"/>
      <c r="G533" s="864"/>
    </row>
    <row r="534" spans="1:7" s="123" customFormat="1">
      <c r="A534" s="244" t="s">
        <v>179</v>
      </c>
      <c r="B534" s="246" t="s">
        <v>204</v>
      </c>
      <c r="C534" s="172" t="s">
        <v>215</v>
      </c>
      <c r="D534" s="67" t="s">
        <v>67</v>
      </c>
      <c r="E534" s="49" t="s">
        <v>67</v>
      </c>
      <c r="F534" s="50" t="s">
        <v>67</v>
      </c>
      <c r="G534" s="866"/>
    </row>
    <row r="535" spans="1:7" s="123" customFormat="1" ht="24">
      <c r="A535" s="44"/>
      <c r="B535" s="109" t="s">
        <v>623</v>
      </c>
      <c r="C535" s="187"/>
      <c r="D535" s="67"/>
      <c r="E535" s="213"/>
      <c r="F535" s="106"/>
      <c r="G535" s="864"/>
    </row>
    <row r="536" spans="1:7" s="123" customFormat="1" ht="24">
      <c r="A536" s="44"/>
      <c r="B536" s="111" t="s">
        <v>720</v>
      </c>
      <c r="C536" s="188"/>
      <c r="D536" s="133"/>
      <c r="E536" s="215"/>
      <c r="F536" s="108"/>
      <c r="G536" s="867"/>
    </row>
    <row r="537" spans="1:7" s="123" customFormat="1">
      <c r="A537" s="244" t="s">
        <v>180</v>
      </c>
      <c r="B537" s="103" t="s">
        <v>202</v>
      </c>
      <c r="C537" s="172" t="s">
        <v>213</v>
      </c>
      <c r="D537" s="67" t="s">
        <v>67</v>
      </c>
      <c r="E537" s="49" t="s">
        <v>67</v>
      </c>
      <c r="F537" s="50" t="s">
        <v>67</v>
      </c>
      <c r="G537" s="866"/>
    </row>
    <row r="538" spans="1:7" s="123" customFormat="1" ht="24">
      <c r="A538" s="72"/>
      <c r="B538" s="111" t="s">
        <v>624</v>
      </c>
      <c r="C538" s="190"/>
      <c r="D538" s="199"/>
      <c r="E538" s="216"/>
      <c r="F538" s="115"/>
      <c r="G538" s="865"/>
    </row>
    <row r="539" spans="1:7" s="123" customFormat="1">
      <c r="A539" s="33" t="s">
        <v>181</v>
      </c>
      <c r="B539" s="225" t="s">
        <v>625</v>
      </c>
      <c r="C539" s="156" t="s">
        <v>195</v>
      </c>
      <c r="D539" s="193"/>
      <c r="E539" s="34"/>
      <c r="F539" s="194"/>
      <c r="G539" s="288"/>
    </row>
    <row r="540" spans="1:7" s="123" customFormat="1">
      <c r="A540" s="244" t="s">
        <v>182</v>
      </c>
      <c r="B540" s="103" t="s">
        <v>626</v>
      </c>
      <c r="C540" s="172" t="s">
        <v>215</v>
      </c>
      <c r="D540" s="67" t="s">
        <v>67</v>
      </c>
      <c r="E540" s="49" t="s">
        <v>67</v>
      </c>
      <c r="F540" s="50" t="s">
        <v>67</v>
      </c>
      <c r="G540" s="866"/>
    </row>
    <row r="541" spans="1:7" s="124" customFormat="1" ht="24">
      <c r="A541" s="44"/>
      <c r="B541" s="109" t="s">
        <v>627</v>
      </c>
      <c r="C541" s="187"/>
      <c r="D541" s="67"/>
      <c r="E541" s="213"/>
      <c r="F541" s="106"/>
      <c r="G541" s="864"/>
    </row>
    <row r="542" spans="1:7" s="260" customFormat="1">
      <c r="A542" s="44"/>
      <c r="B542" s="111" t="s">
        <v>628</v>
      </c>
      <c r="C542" s="188"/>
      <c r="D542" s="133"/>
      <c r="E542" s="215"/>
      <c r="F542" s="108"/>
      <c r="G542" s="867"/>
    </row>
    <row r="543" spans="1:7" s="123" customFormat="1">
      <c r="A543" s="244" t="s">
        <v>183</v>
      </c>
      <c r="B543" s="103" t="s">
        <v>629</v>
      </c>
      <c r="C543" s="172" t="s">
        <v>215</v>
      </c>
      <c r="D543" s="67" t="s">
        <v>67</v>
      </c>
      <c r="E543" s="49" t="s">
        <v>67</v>
      </c>
      <c r="F543" s="50" t="s">
        <v>67</v>
      </c>
      <c r="G543" s="866"/>
    </row>
    <row r="544" spans="1:7" s="123" customFormat="1">
      <c r="A544" s="44"/>
      <c r="B544" s="109" t="s">
        <v>630</v>
      </c>
      <c r="C544" s="187"/>
      <c r="D544" s="67"/>
      <c r="E544" s="213"/>
      <c r="F544" s="106"/>
      <c r="G544" s="864"/>
    </row>
    <row r="545" spans="1:7" s="259" customFormat="1">
      <c r="A545" s="72"/>
      <c r="B545" s="118" t="s">
        <v>631</v>
      </c>
      <c r="C545" s="190"/>
      <c r="D545" s="199"/>
      <c r="E545" s="216"/>
      <c r="F545" s="115"/>
      <c r="G545" s="865"/>
    </row>
    <row r="546" spans="1:7" s="123" customFormat="1">
      <c r="A546" s="278" t="s">
        <v>184</v>
      </c>
      <c r="B546" s="301" t="s">
        <v>632</v>
      </c>
      <c r="C546" s="302" t="s">
        <v>215</v>
      </c>
      <c r="D546" s="281" t="s">
        <v>67</v>
      </c>
      <c r="E546" s="282" t="s">
        <v>67</v>
      </c>
      <c r="F546" s="283" t="s">
        <v>67</v>
      </c>
      <c r="G546" s="863"/>
    </row>
    <row r="547" spans="1:7" s="123" customFormat="1" ht="13.5" customHeight="1">
      <c r="A547" s="44"/>
      <c r="B547" s="109" t="s">
        <v>633</v>
      </c>
      <c r="C547" s="187"/>
      <c r="D547" s="67"/>
      <c r="E547" s="213"/>
      <c r="F547" s="106"/>
      <c r="G547" s="864"/>
    </row>
    <row r="548" spans="1:7" s="123" customFormat="1" ht="24">
      <c r="A548" s="44"/>
      <c r="B548" s="112" t="s">
        <v>803</v>
      </c>
      <c r="C548" s="187"/>
      <c r="D548" s="67"/>
      <c r="E548" s="213"/>
      <c r="F548" s="106"/>
      <c r="G548" s="864"/>
    </row>
    <row r="549" spans="1:7">
      <c r="A549" s="44"/>
      <c r="B549" s="113" t="s">
        <v>744</v>
      </c>
      <c r="C549" s="187"/>
      <c r="D549" s="67"/>
      <c r="E549" s="213"/>
      <c r="F549" s="106"/>
      <c r="G549" s="864"/>
    </row>
    <row r="550" spans="1:7" ht="24">
      <c r="A550" s="48"/>
      <c r="B550" s="114" t="s">
        <v>694</v>
      </c>
      <c r="C550" s="187"/>
      <c r="D550" s="67"/>
      <c r="E550" s="213"/>
      <c r="F550" s="106"/>
      <c r="G550" s="867"/>
    </row>
    <row r="551" spans="1:7">
      <c r="A551" s="244" t="s">
        <v>185</v>
      </c>
      <c r="B551" s="103" t="s">
        <v>634</v>
      </c>
      <c r="C551" s="172"/>
      <c r="D551" s="67" t="s">
        <v>67</v>
      </c>
      <c r="E551" s="49" t="s">
        <v>67</v>
      </c>
      <c r="F551" s="50" t="s">
        <v>67</v>
      </c>
      <c r="G551" s="866" t="s">
        <v>695</v>
      </c>
    </row>
    <row r="552" spans="1:7">
      <c r="A552" s="44"/>
      <c r="B552" s="109" t="s">
        <v>635</v>
      </c>
      <c r="C552" s="172" t="s">
        <v>215</v>
      </c>
      <c r="D552" s="67"/>
      <c r="E552" s="213"/>
      <c r="F552" s="106"/>
      <c r="G552" s="864"/>
    </row>
    <row r="553" spans="1:7" ht="24">
      <c r="A553" s="44"/>
      <c r="B553" s="113" t="s">
        <v>696</v>
      </c>
      <c r="C553" s="172" t="s">
        <v>215</v>
      </c>
      <c r="D553" s="67"/>
      <c r="E553" s="213"/>
      <c r="F553" s="106"/>
      <c r="G553" s="864"/>
    </row>
    <row r="554" spans="1:7" ht="25.5" customHeight="1">
      <c r="A554" s="44"/>
      <c r="B554" s="112" t="s">
        <v>745</v>
      </c>
      <c r="C554" s="172" t="s">
        <v>215</v>
      </c>
      <c r="D554" s="67"/>
      <c r="E554" s="213"/>
      <c r="F554" s="106"/>
      <c r="G554" s="864"/>
    </row>
    <row r="555" spans="1:7">
      <c r="A555" s="44"/>
      <c r="B555" s="113" t="s">
        <v>697</v>
      </c>
      <c r="C555" s="172" t="s">
        <v>215</v>
      </c>
      <c r="D555" s="67"/>
      <c r="E555" s="213"/>
      <c r="F555" s="106"/>
      <c r="G555" s="864"/>
    </row>
    <row r="556" spans="1:7" ht="24">
      <c r="A556" s="44"/>
      <c r="B556" s="113" t="s">
        <v>797</v>
      </c>
      <c r="C556" s="172" t="s">
        <v>213</v>
      </c>
      <c r="D556" s="67"/>
      <c r="E556" s="213"/>
      <c r="F556" s="106"/>
      <c r="G556" s="864"/>
    </row>
    <row r="557" spans="1:7" ht="13.5" customHeight="1">
      <c r="A557" s="244" t="s">
        <v>186</v>
      </c>
      <c r="B557" s="103" t="s">
        <v>202</v>
      </c>
      <c r="C557" s="172"/>
      <c r="D557" s="67" t="s">
        <v>67</v>
      </c>
      <c r="E557" s="49" t="s">
        <v>67</v>
      </c>
      <c r="F557" s="50" t="s">
        <v>67</v>
      </c>
      <c r="G557" s="866" t="s">
        <v>695</v>
      </c>
    </row>
    <row r="558" spans="1:7" ht="24">
      <c r="A558" s="44"/>
      <c r="B558" s="111" t="s">
        <v>636</v>
      </c>
      <c r="C558" s="172" t="s">
        <v>215</v>
      </c>
      <c r="D558" s="133"/>
      <c r="E558" s="215"/>
      <c r="F558" s="108"/>
      <c r="G558" s="889"/>
    </row>
    <row r="559" spans="1:7" ht="36">
      <c r="A559" s="267"/>
      <c r="B559" s="113" t="s">
        <v>718</v>
      </c>
      <c r="C559" s="172" t="s">
        <v>213</v>
      </c>
      <c r="D559" s="67"/>
      <c r="E559" s="213"/>
      <c r="F559" s="106"/>
      <c r="G559" s="890"/>
    </row>
    <row r="560" spans="1:7">
      <c r="A560" s="245" t="s">
        <v>187</v>
      </c>
      <c r="B560" s="246" t="s">
        <v>637</v>
      </c>
      <c r="C560" s="175" t="s">
        <v>213</v>
      </c>
      <c r="D560" s="91" t="s">
        <v>67</v>
      </c>
      <c r="E560" s="54" t="s">
        <v>67</v>
      </c>
      <c r="F560" s="55" t="s">
        <v>67</v>
      </c>
      <c r="G560" s="348"/>
    </row>
    <row r="561" spans="1:7">
      <c r="A561" s="245"/>
      <c r="B561" s="113" t="s">
        <v>698</v>
      </c>
      <c r="C561" s="172"/>
      <c r="D561" s="67"/>
      <c r="E561" s="49"/>
      <c r="F561" s="50"/>
      <c r="G561" s="348"/>
    </row>
    <row r="562" spans="1:7">
      <c r="A562" s="245"/>
      <c r="B562" s="113" t="s">
        <v>699</v>
      </c>
      <c r="C562" s="172"/>
      <c r="D562" s="67"/>
      <c r="E562" s="49"/>
      <c r="F562" s="50"/>
      <c r="G562" s="348"/>
    </row>
    <row r="563" spans="1:7">
      <c r="A563" s="245"/>
      <c r="B563" s="113" t="s">
        <v>700</v>
      </c>
      <c r="C563" s="172"/>
      <c r="D563" s="67"/>
      <c r="E563" s="49"/>
      <c r="F563" s="50"/>
      <c r="G563" s="348"/>
    </row>
    <row r="564" spans="1:7">
      <c r="A564" s="245"/>
      <c r="B564" s="113" t="s">
        <v>701</v>
      </c>
      <c r="C564" s="172"/>
      <c r="D564" s="67"/>
      <c r="E564" s="49"/>
      <c r="F564" s="50"/>
      <c r="G564" s="348"/>
    </row>
    <row r="565" spans="1:7" ht="24">
      <c r="A565" s="245"/>
      <c r="B565" s="113" t="s">
        <v>702</v>
      </c>
      <c r="C565" s="172"/>
      <c r="D565" s="67"/>
      <c r="E565" s="49"/>
      <c r="F565" s="50"/>
      <c r="G565" s="348"/>
    </row>
    <row r="566" spans="1:7">
      <c r="A566" s="245"/>
      <c r="B566" s="113" t="s">
        <v>703</v>
      </c>
      <c r="C566" s="172"/>
      <c r="D566" s="67"/>
      <c r="E566" s="49"/>
      <c r="F566" s="50"/>
      <c r="G566" s="348"/>
    </row>
    <row r="567" spans="1:7" ht="12.75" customHeight="1">
      <c r="A567" s="44"/>
      <c r="B567" s="109" t="s">
        <v>638</v>
      </c>
      <c r="C567" s="187"/>
      <c r="D567" s="67"/>
      <c r="E567" s="213"/>
      <c r="F567" s="106"/>
      <c r="G567" s="348"/>
    </row>
    <row r="568" spans="1:7" ht="36">
      <c r="A568" s="44"/>
      <c r="B568" s="109" t="s">
        <v>639</v>
      </c>
      <c r="C568" s="187"/>
      <c r="D568" s="67"/>
      <c r="E568" s="213"/>
      <c r="F568" s="106"/>
      <c r="G568" s="348"/>
    </row>
    <row r="569" spans="1:7" ht="12.75" customHeight="1">
      <c r="A569" s="44"/>
      <c r="B569" s="109" t="s">
        <v>640</v>
      </c>
      <c r="C569" s="187"/>
      <c r="D569" s="67"/>
      <c r="E569" s="213"/>
      <c r="F569" s="106"/>
      <c r="G569" s="348"/>
    </row>
    <row r="570" spans="1:7" ht="13.5" customHeight="1">
      <c r="A570" s="44"/>
      <c r="B570" s="109" t="s">
        <v>641</v>
      </c>
      <c r="C570" s="188"/>
      <c r="D570" s="133"/>
      <c r="E570" s="215"/>
      <c r="F570" s="108"/>
      <c r="G570" s="349"/>
    </row>
    <row r="571" spans="1:7">
      <c r="A571" s="244" t="s">
        <v>188</v>
      </c>
      <c r="B571" s="131" t="s">
        <v>719</v>
      </c>
      <c r="C571" s="172" t="s">
        <v>213</v>
      </c>
      <c r="D571" s="67" t="s">
        <v>67</v>
      </c>
      <c r="E571" s="49" t="s">
        <v>67</v>
      </c>
      <c r="F571" s="50" t="s">
        <v>67</v>
      </c>
      <c r="G571" s="866"/>
    </row>
    <row r="572" spans="1:7" ht="24">
      <c r="A572" s="44"/>
      <c r="B572" s="109" t="s">
        <v>642</v>
      </c>
      <c r="C572" s="187"/>
      <c r="D572" s="67"/>
      <c r="E572" s="213"/>
      <c r="F572" s="106"/>
      <c r="G572" s="864"/>
    </row>
    <row r="573" spans="1:7">
      <c r="A573" s="44"/>
      <c r="B573" s="113" t="s">
        <v>704</v>
      </c>
      <c r="C573" s="187"/>
      <c r="D573" s="67"/>
      <c r="E573" s="213"/>
      <c r="F573" s="106"/>
      <c r="G573" s="864"/>
    </row>
    <row r="574" spans="1:7" ht="12.75" customHeight="1">
      <c r="A574" s="44"/>
      <c r="B574" s="113" t="s">
        <v>705</v>
      </c>
      <c r="C574" s="187"/>
      <c r="D574" s="67"/>
      <c r="E574" s="213"/>
      <c r="F574" s="106"/>
      <c r="G574" s="864"/>
    </row>
    <row r="575" spans="1:7" ht="24">
      <c r="A575" s="44"/>
      <c r="B575" s="113" t="s">
        <v>746</v>
      </c>
      <c r="C575" s="187"/>
      <c r="D575" s="67"/>
      <c r="E575" s="213"/>
      <c r="F575" s="106"/>
      <c r="G575" s="864"/>
    </row>
    <row r="576" spans="1:7" ht="24">
      <c r="A576" s="72"/>
      <c r="B576" s="134" t="s">
        <v>747</v>
      </c>
      <c r="C576" s="190"/>
      <c r="D576" s="199"/>
      <c r="E576" s="216"/>
      <c r="F576" s="115"/>
      <c r="G576" s="865"/>
    </row>
    <row r="577" spans="1:7">
      <c r="A577" s="33" t="s">
        <v>189</v>
      </c>
      <c r="B577" s="225" t="s">
        <v>643</v>
      </c>
      <c r="C577" s="156" t="s">
        <v>89</v>
      </c>
      <c r="D577" s="193"/>
      <c r="E577" s="34"/>
      <c r="F577" s="194"/>
      <c r="G577" s="288"/>
    </row>
    <row r="578" spans="1:7">
      <c r="A578" s="244" t="s">
        <v>190</v>
      </c>
      <c r="B578" s="103" t="s">
        <v>644</v>
      </c>
      <c r="C578" s="172" t="s">
        <v>213</v>
      </c>
      <c r="D578" s="67" t="s">
        <v>67</v>
      </c>
      <c r="E578" s="49" t="s">
        <v>67</v>
      </c>
      <c r="F578" s="50" t="s">
        <v>67</v>
      </c>
      <c r="G578" s="866"/>
    </row>
    <row r="579" spans="1:7" ht="12.75" customHeight="1">
      <c r="A579" s="44"/>
      <c r="B579" s="105" t="s">
        <v>645</v>
      </c>
      <c r="C579" s="187"/>
      <c r="D579" s="67"/>
      <c r="E579" s="213"/>
      <c r="F579" s="106"/>
      <c r="G579" s="864"/>
    </row>
    <row r="580" spans="1:7">
      <c r="A580" s="48"/>
      <c r="B580" s="105" t="s">
        <v>646</v>
      </c>
      <c r="C580" s="187"/>
      <c r="D580" s="67"/>
      <c r="E580" s="213"/>
      <c r="F580" s="106"/>
      <c r="G580" s="864"/>
    </row>
    <row r="581" spans="1:7">
      <c r="A581" s="244" t="s">
        <v>191</v>
      </c>
      <c r="B581" s="246" t="s">
        <v>647</v>
      </c>
      <c r="C581" s="172" t="s">
        <v>213</v>
      </c>
      <c r="D581" s="67" t="s">
        <v>67</v>
      </c>
      <c r="E581" s="49" t="s">
        <v>67</v>
      </c>
      <c r="F581" s="50" t="s">
        <v>67</v>
      </c>
      <c r="G581" s="866"/>
    </row>
    <row r="582" spans="1:7">
      <c r="A582" s="44"/>
      <c r="B582" s="109" t="s">
        <v>648</v>
      </c>
      <c r="C582" s="187"/>
      <c r="D582" s="67"/>
      <c r="E582" s="213"/>
      <c r="F582" s="106"/>
      <c r="G582" s="864"/>
    </row>
    <row r="583" spans="1:7" ht="24">
      <c r="A583" s="44"/>
      <c r="B583" s="107" t="s">
        <v>649</v>
      </c>
      <c r="C583" s="188"/>
      <c r="D583" s="133"/>
      <c r="E583" s="215"/>
      <c r="F583" s="108"/>
      <c r="G583" s="867"/>
    </row>
    <row r="584" spans="1:7">
      <c r="A584" s="244" t="s">
        <v>192</v>
      </c>
      <c r="B584" s="103" t="s">
        <v>650</v>
      </c>
      <c r="C584" s="172" t="s">
        <v>213</v>
      </c>
      <c r="D584" s="67" t="s">
        <v>67</v>
      </c>
      <c r="E584" s="49" t="s">
        <v>67</v>
      </c>
      <c r="F584" s="50" t="s">
        <v>67</v>
      </c>
      <c r="G584" s="866"/>
    </row>
    <row r="585" spans="1:7">
      <c r="A585" s="72"/>
      <c r="B585" s="118" t="s">
        <v>790</v>
      </c>
      <c r="C585" s="190"/>
      <c r="D585" s="199"/>
      <c r="E585" s="216"/>
      <c r="F585" s="115"/>
      <c r="G585" s="865"/>
    </row>
    <row r="586" spans="1:7">
      <c r="A586" s="83" t="s">
        <v>193</v>
      </c>
      <c r="B586" s="231" t="s">
        <v>651</v>
      </c>
      <c r="C586" s="169" t="s">
        <v>85</v>
      </c>
      <c r="D586" s="200"/>
      <c r="E586" s="84"/>
      <c r="F586" s="232"/>
      <c r="G586" s="299"/>
    </row>
    <row r="587" spans="1:7">
      <c r="A587" s="245" t="s">
        <v>194</v>
      </c>
      <c r="B587" s="246" t="s">
        <v>652</v>
      </c>
      <c r="C587" s="170"/>
      <c r="D587" s="91"/>
      <c r="E587" s="54"/>
      <c r="F587" s="55"/>
      <c r="G587" s="864"/>
    </row>
    <row r="588" spans="1:7" ht="24">
      <c r="A588" s="44"/>
      <c r="B588" s="113" t="s">
        <v>706</v>
      </c>
      <c r="C588" s="176"/>
      <c r="D588" s="67"/>
      <c r="E588" s="213"/>
      <c r="F588" s="106"/>
      <c r="G588" s="864"/>
    </row>
    <row r="589" spans="1:7" ht="12.75" customHeight="1">
      <c r="A589" s="44"/>
      <c r="B589" s="113" t="s">
        <v>707</v>
      </c>
      <c r="C589" s="176"/>
      <c r="D589" s="67"/>
      <c r="E589" s="213"/>
      <c r="F589" s="106"/>
      <c r="G589" s="864"/>
    </row>
    <row r="590" spans="1:7">
      <c r="A590" s="44"/>
      <c r="B590" s="113" t="s">
        <v>748</v>
      </c>
      <c r="C590" s="176"/>
      <c r="D590" s="67"/>
      <c r="E590" s="213"/>
      <c r="F590" s="106"/>
      <c r="G590" s="864"/>
    </row>
    <row r="591" spans="1:7">
      <c r="A591" s="44"/>
      <c r="B591" s="109" t="s">
        <v>653</v>
      </c>
      <c r="C591" s="176"/>
      <c r="D591" s="67"/>
      <c r="E591" s="213"/>
      <c r="F591" s="106"/>
      <c r="G591" s="864"/>
    </row>
    <row r="592" spans="1:7">
      <c r="A592" s="44"/>
      <c r="B592" s="111" t="s">
        <v>792</v>
      </c>
      <c r="C592" s="178"/>
      <c r="D592" s="133"/>
      <c r="E592" s="215"/>
      <c r="F592" s="108"/>
      <c r="G592" s="867"/>
    </row>
    <row r="593" spans="1:7" ht="24">
      <c r="A593" s="44"/>
      <c r="B593" s="111" t="s">
        <v>654</v>
      </c>
      <c r="C593" s="178"/>
      <c r="D593" s="133"/>
      <c r="E593" s="215"/>
      <c r="F593" s="108"/>
      <c r="G593" s="348"/>
    </row>
    <row r="594" spans="1:7" s="346" customFormat="1" ht="18">
      <c r="A594" s="339" t="s">
        <v>65</v>
      </c>
      <c r="B594" s="340" t="s">
        <v>708</v>
      </c>
      <c r="C594" s="341">
        <v>160</v>
      </c>
      <c r="D594" s="342"/>
      <c r="E594" s="343"/>
      <c r="F594" s="344"/>
      <c r="G594" s="345"/>
    </row>
    <row r="595" spans="1:7">
      <c r="A595" s="33" t="s">
        <v>93</v>
      </c>
      <c r="B595" s="225" t="s">
        <v>708</v>
      </c>
      <c r="C595" s="156">
        <v>140</v>
      </c>
      <c r="D595" s="193"/>
      <c r="E595" s="34"/>
      <c r="F595" s="194"/>
      <c r="G595" s="288"/>
    </row>
    <row r="596" spans="1:7">
      <c r="A596" s="239" t="s">
        <v>94</v>
      </c>
      <c r="B596" s="306" t="s">
        <v>709</v>
      </c>
      <c r="C596" s="240"/>
      <c r="D596" s="241"/>
      <c r="E596" s="242"/>
      <c r="F596" s="243"/>
      <c r="G596" s="891"/>
    </row>
    <row r="597" spans="1:7" ht="127.5" customHeight="1">
      <c r="A597" s="138"/>
      <c r="B597" s="268" t="s">
        <v>710</v>
      </c>
      <c r="C597" s="192" t="s">
        <v>213</v>
      </c>
      <c r="D597" s="139"/>
      <c r="E597" s="140" t="s">
        <v>67</v>
      </c>
      <c r="F597" s="222" t="s">
        <v>67</v>
      </c>
      <c r="G597" s="892"/>
    </row>
    <row r="598" spans="1:7">
      <c r="A598" s="135" t="s">
        <v>95</v>
      </c>
      <c r="B598" s="269" t="s">
        <v>711</v>
      </c>
      <c r="C598" s="191">
        <v>20</v>
      </c>
      <c r="D598" s="217"/>
      <c r="E598" s="136"/>
      <c r="F598" s="218"/>
      <c r="G598" s="300"/>
    </row>
    <row r="599" spans="1:7">
      <c r="A599" s="141" t="s">
        <v>96</v>
      </c>
      <c r="B599" s="270" t="s">
        <v>712</v>
      </c>
      <c r="C599" s="137"/>
      <c r="D599" s="219"/>
      <c r="E599" s="220"/>
      <c r="F599" s="221"/>
      <c r="G599" s="891"/>
    </row>
    <row r="600" spans="1:7" ht="24" customHeight="1">
      <c r="A600" s="101"/>
      <c r="B600" s="271" t="s">
        <v>802</v>
      </c>
      <c r="C600" s="192" t="s">
        <v>213</v>
      </c>
      <c r="D600" s="139"/>
      <c r="E600" s="140" t="s">
        <v>67</v>
      </c>
      <c r="F600" s="222" t="s">
        <v>67</v>
      </c>
      <c r="G600" s="892"/>
    </row>
  </sheetData>
  <mergeCells count="134">
    <mergeCell ref="G18:G19"/>
    <mergeCell ref="G20:G23"/>
    <mergeCell ref="G25:G27"/>
    <mergeCell ref="G28:G34"/>
    <mergeCell ref="G35:G38"/>
    <mergeCell ref="G40:G43"/>
    <mergeCell ref="C1:G1"/>
    <mergeCell ref="C2:F2"/>
    <mergeCell ref="G2:G4"/>
    <mergeCell ref="D3:F3"/>
    <mergeCell ref="G7:G10"/>
    <mergeCell ref="G15:G17"/>
    <mergeCell ref="G73:G75"/>
    <mergeCell ref="G76:G80"/>
    <mergeCell ref="G82:G83"/>
    <mergeCell ref="G84:G88"/>
    <mergeCell ref="G89:G92"/>
    <mergeCell ref="G94:G95"/>
    <mergeCell ref="G44:G45"/>
    <mergeCell ref="G46:G48"/>
    <mergeCell ref="G50:G52"/>
    <mergeCell ref="G53:G55"/>
    <mergeCell ref="G57:G62"/>
    <mergeCell ref="G69:G72"/>
    <mergeCell ref="G120:G121"/>
    <mergeCell ref="G122:G124"/>
    <mergeCell ref="G130:G138"/>
    <mergeCell ref="G139:G144"/>
    <mergeCell ref="G145:G153"/>
    <mergeCell ref="G154:G158"/>
    <mergeCell ref="G96:G98"/>
    <mergeCell ref="G99:G102"/>
    <mergeCell ref="G104:G105"/>
    <mergeCell ref="G106:G108"/>
    <mergeCell ref="G109:G112"/>
    <mergeCell ref="G114:G119"/>
    <mergeCell ref="G188:G191"/>
    <mergeCell ref="G193:G197"/>
    <mergeCell ref="G198:G199"/>
    <mergeCell ref="G200:G201"/>
    <mergeCell ref="G203:G206"/>
    <mergeCell ref="G207:G210"/>
    <mergeCell ref="G161:G167"/>
    <mergeCell ref="G168:G169"/>
    <mergeCell ref="G170:G172"/>
    <mergeCell ref="G173:G174"/>
    <mergeCell ref="G176:G181"/>
    <mergeCell ref="G182:G187"/>
    <mergeCell ref="G233:G234"/>
    <mergeCell ref="G236:G238"/>
    <mergeCell ref="G241:G246"/>
    <mergeCell ref="G247:G253"/>
    <mergeCell ref="G254:G257"/>
    <mergeCell ref="G258:G260"/>
    <mergeCell ref="G211:G213"/>
    <mergeCell ref="G214:G216"/>
    <mergeCell ref="G217:G218"/>
    <mergeCell ref="G223:G225"/>
    <mergeCell ref="G226:G228"/>
    <mergeCell ref="G230:G232"/>
    <mergeCell ref="G291:G293"/>
    <mergeCell ref="G294:G296"/>
    <mergeCell ref="G297:G299"/>
    <mergeCell ref="G300:G304"/>
    <mergeCell ref="G305:G309"/>
    <mergeCell ref="G310:G312"/>
    <mergeCell ref="G261:G263"/>
    <mergeCell ref="G265:G269"/>
    <mergeCell ref="G270:G274"/>
    <mergeCell ref="G275:G278"/>
    <mergeCell ref="G280:G282"/>
    <mergeCell ref="G283:G289"/>
    <mergeCell ref="G344:G347"/>
    <mergeCell ref="G348:G351"/>
    <mergeCell ref="G352:G354"/>
    <mergeCell ref="G355:G359"/>
    <mergeCell ref="G360:G363"/>
    <mergeCell ref="G365:G367"/>
    <mergeCell ref="G314:G316"/>
    <mergeCell ref="G318:G320"/>
    <mergeCell ref="G323:G328"/>
    <mergeCell ref="G329:G331"/>
    <mergeCell ref="G332:G339"/>
    <mergeCell ref="G340:G343"/>
    <mergeCell ref="G393:G395"/>
    <mergeCell ref="G396:G399"/>
    <mergeCell ref="G400:G401"/>
    <mergeCell ref="G403:G407"/>
    <mergeCell ref="G408:G410"/>
    <mergeCell ref="G411:G413"/>
    <mergeCell ref="G368:G372"/>
    <mergeCell ref="G373:G376"/>
    <mergeCell ref="G378:G379"/>
    <mergeCell ref="G380:G385"/>
    <mergeCell ref="G387:G389"/>
    <mergeCell ref="G390:G392"/>
    <mergeCell ref="G431:G439"/>
    <mergeCell ref="G441:G444"/>
    <mergeCell ref="G445:G446"/>
    <mergeCell ref="G447:G448"/>
    <mergeCell ref="G450:G455"/>
    <mergeCell ref="G457:G458"/>
    <mergeCell ref="G414:G416"/>
    <mergeCell ref="G417:G419"/>
    <mergeCell ref="G420:G422"/>
    <mergeCell ref="G423:G425"/>
    <mergeCell ref="G426:G427"/>
    <mergeCell ref="G428:G430"/>
    <mergeCell ref="G504:G508"/>
    <mergeCell ref="G510:G512"/>
    <mergeCell ref="G513:G518"/>
    <mergeCell ref="G519:G522"/>
    <mergeCell ref="G523:G526"/>
    <mergeCell ref="G530:G533"/>
    <mergeCell ref="G460:G466"/>
    <mergeCell ref="G467:G476"/>
    <mergeCell ref="G477:G483"/>
    <mergeCell ref="G485:G488"/>
    <mergeCell ref="G491:G496"/>
    <mergeCell ref="G499:G503"/>
    <mergeCell ref="G596:G597"/>
    <mergeCell ref="G599:G600"/>
    <mergeCell ref="G557:G559"/>
    <mergeCell ref="G571:G576"/>
    <mergeCell ref="G578:G580"/>
    <mergeCell ref="G581:G583"/>
    <mergeCell ref="G584:G585"/>
    <mergeCell ref="G587:G592"/>
    <mergeCell ref="G534:G536"/>
    <mergeCell ref="G537:G538"/>
    <mergeCell ref="G540:G542"/>
    <mergeCell ref="G543:G545"/>
    <mergeCell ref="G546:G550"/>
    <mergeCell ref="G551:G556"/>
  </mergeCells>
  <pageMargins left="0.59055118110236227" right="0.39370078740157483" top="0.59055118110236227" bottom="0.59055118110236227" header="0.39370078740157483" footer="0.39370078740157483"/>
  <pageSetup paperSize="9" scale="80" fitToHeight="57" orientation="portrait" r:id="rId1"/>
  <headerFooter alignWithMargins="0">
    <oddFooter>&amp;L&amp;8&amp;F&amp;R&amp;8&amp;P / &amp;N</oddFooter>
  </headerFooter>
  <rowBreaks count="14" manualBreakCount="14">
    <brk id="52" max="6" man="1"/>
    <brk id="65" max="16383" man="1"/>
    <brk id="124" max="16383" man="1"/>
    <brk id="158" max="6" man="1"/>
    <brk id="220" max="6" man="1"/>
    <brk id="238" max="16383" man="1"/>
    <brk id="293" max="6" man="1"/>
    <brk id="320" max="16383" man="1"/>
    <brk id="379" max="6" man="1"/>
    <brk id="439" max="6" man="1"/>
    <brk id="489" max="6" man="1"/>
    <brk id="496" max="16383" man="1"/>
    <brk id="545" max="6" man="1"/>
    <brk id="58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2"/>
  <sheetViews>
    <sheetView showGridLines="0" workbookViewId="0">
      <selection activeCell="S1" sqref="S1"/>
    </sheetView>
  </sheetViews>
  <sheetFormatPr baseColWidth="10" defaultColWidth="9.140625" defaultRowHeight="12.75"/>
  <cols>
    <col min="1" max="1" width="9.140625" style="397"/>
    <col min="2" max="2" width="11.7109375" style="398" customWidth="1"/>
    <col min="3" max="3" width="2.7109375" style="398" customWidth="1"/>
    <col min="4" max="4" width="4" style="398" customWidth="1"/>
    <col min="5" max="5" width="36.7109375" style="398" customWidth="1"/>
    <col min="6" max="6" width="15.85546875" style="398" customWidth="1"/>
    <col min="7" max="14" width="3.28515625" style="485" customWidth="1"/>
    <col min="15" max="15" width="6.5703125" style="399" customWidth="1"/>
    <col min="16" max="16384" width="9.140625" style="397"/>
  </cols>
  <sheetData>
    <row r="1" spans="2:15" s="396" customFormat="1" ht="20.25">
      <c r="B1" s="760"/>
      <c r="C1" s="760"/>
      <c r="D1" s="778" t="s">
        <v>880</v>
      </c>
      <c r="E1" s="779"/>
      <c r="F1" s="779"/>
      <c r="G1" s="779"/>
      <c r="H1" s="779"/>
      <c r="I1" s="779"/>
      <c r="J1" s="779"/>
      <c r="K1" s="779"/>
      <c r="L1" s="779"/>
      <c r="M1" s="779"/>
      <c r="N1" s="779"/>
      <c r="O1" s="395" t="s">
        <v>1147</v>
      </c>
    </row>
    <row r="2" spans="2:15" ht="20.25">
      <c r="B2" s="762" t="s">
        <v>1151</v>
      </c>
      <c r="C2" s="762"/>
      <c r="D2" s="762"/>
      <c r="E2" s="762"/>
      <c r="F2" s="762"/>
      <c r="G2" s="762"/>
      <c r="H2" s="762"/>
      <c r="I2" s="762"/>
      <c r="J2" s="762"/>
      <c r="K2" s="762"/>
      <c r="L2" s="762"/>
      <c r="M2" s="762"/>
      <c r="N2" s="762"/>
      <c r="O2" s="762"/>
    </row>
    <row r="3" spans="2:15" s="399" customFormat="1" ht="15">
      <c r="B3" s="763" t="s">
        <v>857</v>
      </c>
      <c r="C3" s="763"/>
      <c r="D3" s="763"/>
      <c r="E3" s="763"/>
      <c r="F3" s="763"/>
      <c r="G3" s="763"/>
      <c r="H3" s="763"/>
      <c r="I3" s="763"/>
      <c r="J3" s="763"/>
      <c r="K3" s="763"/>
      <c r="L3" s="763"/>
      <c r="M3" s="763"/>
      <c r="N3" s="763"/>
      <c r="O3" s="763"/>
    </row>
    <row r="4" spans="2:15">
      <c r="B4" s="764" t="s">
        <v>811</v>
      </c>
      <c r="C4" s="764"/>
      <c r="D4" s="764"/>
      <c r="E4" s="764"/>
      <c r="F4" s="764"/>
      <c r="G4" s="764"/>
      <c r="H4" s="764"/>
      <c r="I4" s="764"/>
      <c r="J4" s="764"/>
      <c r="K4" s="764"/>
      <c r="L4" s="764"/>
      <c r="M4" s="764"/>
      <c r="N4" s="764"/>
      <c r="O4" s="764"/>
    </row>
    <row r="5" spans="2:15" ht="20.25">
      <c r="B5" s="759" t="s">
        <v>812</v>
      </c>
      <c r="C5" s="759"/>
      <c r="D5" s="759"/>
      <c r="E5" s="759"/>
      <c r="F5" s="759"/>
      <c r="G5" s="759"/>
      <c r="H5" s="759"/>
      <c r="I5" s="759"/>
      <c r="J5" s="759"/>
      <c r="K5" s="759"/>
      <c r="L5" s="759"/>
      <c r="M5" s="759"/>
      <c r="N5" s="759"/>
      <c r="O5" s="759"/>
    </row>
    <row r="6" spans="2:15" s="399" customFormat="1">
      <c r="B6" s="766" t="s">
        <v>813</v>
      </c>
      <c r="C6" s="767" t="s">
        <v>814</v>
      </c>
      <c r="D6" s="781" t="s">
        <v>881</v>
      </c>
      <c r="E6" s="400"/>
      <c r="F6" s="401" t="s">
        <v>816</v>
      </c>
      <c r="G6" s="783" t="s">
        <v>1149</v>
      </c>
      <c r="H6" s="784"/>
      <c r="I6" s="783" t="s">
        <v>1148</v>
      </c>
      <c r="J6" s="784"/>
      <c r="K6" s="783" t="s">
        <v>1150</v>
      </c>
      <c r="L6" s="784"/>
      <c r="M6" s="783" t="s">
        <v>817</v>
      </c>
      <c r="N6" s="784"/>
      <c r="O6" s="771" t="s">
        <v>818</v>
      </c>
    </row>
    <row r="7" spans="2:15">
      <c r="B7" s="766"/>
      <c r="C7" s="767"/>
      <c r="D7" s="782"/>
      <c r="E7" s="402"/>
      <c r="F7" s="402" t="s">
        <v>819</v>
      </c>
      <c r="G7" s="403">
        <v>1</v>
      </c>
      <c r="H7" s="403">
        <v>2</v>
      </c>
      <c r="I7" s="403">
        <v>3</v>
      </c>
      <c r="J7" s="403">
        <v>4</v>
      </c>
      <c r="K7" s="403">
        <v>5</v>
      </c>
      <c r="L7" s="403">
        <v>6</v>
      </c>
      <c r="M7" s="403">
        <v>7</v>
      </c>
      <c r="N7" s="403">
        <v>8</v>
      </c>
      <c r="O7" s="771"/>
    </row>
    <row r="8" spans="2:15" ht="13.5" thickBot="1">
      <c r="B8" s="404"/>
      <c r="C8" s="404"/>
      <c r="D8" s="404"/>
      <c r="E8" s="405"/>
      <c r="F8" s="405"/>
      <c r="G8" s="772"/>
      <c r="H8" s="772"/>
      <c r="I8" s="772"/>
      <c r="J8" s="772"/>
      <c r="K8" s="772"/>
      <c r="L8" s="772"/>
      <c r="M8" s="772"/>
      <c r="N8" s="772"/>
      <c r="O8" s="406"/>
    </row>
    <row r="9" spans="2:15" s="489" customFormat="1" ht="17.25" thickTop="1" thickBot="1">
      <c r="B9" s="486"/>
      <c r="C9" s="487"/>
      <c r="D9" s="487"/>
      <c r="E9" s="785" t="s">
        <v>858</v>
      </c>
      <c r="F9" s="785"/>
      <c r="G9" s="786" t="s">
        <v>821</v>
      </c>
      <c r="H9" s="786"/>
      <c r="I9" s="786"/>
      <c r="J9" s="786"/>
      <c r="K9" s="786"/>
      <c r="L9" s="786"/>
      <c r="M9" s="786"/>
      <c r="N9" s="786"/>
      <c r="O9" s="488"/>
    </row>
    <row r="10" spans="2:15" ht="16.5" thickTop="1">
      <c r="B10" s="490"/>
      <c r="C10" s="491"/>
      <c r="D10" s="491"/>
      <c r="E10" s="780"/>
      <c r="F10" s="780"/>
      <c r="G10" s="492"/>
      <c r="H10" s="492"/>
      <c r="I10" s="492"/>
      <c r="J10" s="492"/>
      <c r="K10" s="492"/>
      <c r="L10" s="492"/>
      <c r="M10" s="492"/>
      <c r="N10" s="493"/>
      <c r="O10" s="494"/>
    </row>
    <row r="11" spans="2:15" ht="15">
      <c r="B11" s="495"/>
      <c r="C11" s="496"/>
      <c r="D11" s="497"/>
      <c r="E11" s="498" t="s">
        <v>859</v>
      </c>
      <c r="F11" s="499"/>
      <c r="G11" s="500"/>
      <c r="H11" s="500"/>
      <c r="I11" s="500"/>
      <c r="J11" s="500"/>
      <c r="K11" s="500"/>
      <c r="L11" s="500"/>
      <c r="M11" s="500"/>
      <c r="N11" s="501"/>
      <c r="O11" s="502">
        <f>SUM(O12:O15)</f>
        <v>720</v>
      </c>
    </row>
    <row r="12" spans="2:15" s="489" customFormat="1">
      <c r="B12" s="503" t="s">
        <v>860</v>
      </c>
      <c r="C12" s="504">
        <v>1</v>
      </c>
      <c r="D12" s="504">
        <v>0.5</v>
      </c>
      <c r="E12" s="789" t="s">
        <v>861</v>
      </c>
      <c r="F12" s="789"/>
      <c r="G12" s="505">
        <v>1</v>
      </c>
      <c r="H12" s="505">
        <v>1</v>
      </c>
      <c r="I12" s="505">
        <v>1</v>
      </c>
      <c r="J12" s="505">
        <v>1</v>
      </c>
      <c r="K12" s="505">
        <v>2</v>
      </c>
      <c r="L12" s="505">
        <v>2</v>
      </c>
      <c r="M12" s="505">
        <v>2</v>
      </c>
      <c r="N12" s="506">
        <v>2</v>
      </c>
      <c r="O12" s="507">
        <f>SUM(G12:N12)*20</f>
        <v>240</v>
      </c>
    </row>
    <row r="13" spans="2:15" ht="15">
      <c r="B13" s="503" t="s">
        <v>862</v>
      </c>
      <c r="C13" s="508">
        <v>1</v>
      </c>
      <c r="D13" s="509">
        <v>0.5</v>
      </c>
      <c r="E13" s="789" t="s">
        <v>863</v>
      </c>
      <c r="F13" s="789"/>
      <c r="G13" s="505">
        <v>2</v>
      </c>
      <c r="H13" s="505">
        <v>2</v>
      </c>
      <c r="I13" s="505">
        <v>1</v>
      </c>
      <c r="J13" s="505">
        <v>1</v>
      </c>
      <c r="K13" s="505"/>
      <c r="L13" s="505"/>
      <c r="M13" s="505"/>
      <c r="N13" s="506"/>
      <c r="O13" s="507">
        <f>SUM(G13:N13)*20</f>
        <v>120</v>
      </c>
    </row>
    <row r="14" spans="2:15" ht="15">
      <c r="B14" s="503" t="s">
        <v>864</v>
      </c>
      <c r="C14" s="508">
        <v>1</v>
      </c>
      <c r="D14" s="509">
        <v>0.5</v>
      </c>
      <c r="E14" s="789" t="s">
        <v>865</v>
      </c>
      <c r="F14" s="789"/>
      <c r="G14" s="505">
        <v>1</v>
      </c>
      <c r="H14" s="505">
        <v>1</v>
      </c>
      <c r="I14" s="505">
        <v>1</v>
      </c>
      <c r="J14" s="505">
        <v>1</v>
      </c>
      <c r="K14" s="505">
        <v>2</v>
      </c>
      <c r="L14" s="505">
        <v>2</v>
      </c>
      <c r="M14" s="505"/>
      <c r="N14" s="506"/>
      <c r="O14" s="507">
        <f>SUM(G14:N14)*20</f>
        <v>160</v>
      </c>
    </row>
    <row r="15" spans="2:15" ht="15">
      <c r="B15" s="503" t="s">
        <v>1138</v>
      </c>
      <c r="C15" s="508">
        <v>1</v>
      </c>
      <c r="D15" s="509">
        <v>0.5</v>
      </c>
      <c r="E15" s="510" t="s">
        <v>1136</v>
      </c>
      <c r="F15" s="511"/>
      <c r="G15" s="505">
        <v>4</v>
      </c>
      <c r="H15" s="505">
        <v>4</v>
      </c>
      <c r="I15" s="505">
        <v>2</v>
      </c>
      <c r="J15" s="505"/>
      <c r="K15" s="505"/>
      <c r="L15" s="505"/>
      <c r="M15" s="505"/>
      <c r="N15" s="506"/>
      <c r="O15" s="507">
        <f>SUM(G15:N15)*20</f>
        <v>200</v>
      </c>
    </row>
    <row r="16" spans="2:15" ht="15">
      <c r="B16" s="503"/>
      <c r="C16" s="512"/>
      <c r="D16" s="513"/>
      <c r="E16" s="510"/>
      <c r="F16" s="511"/>
      <c r="G16" s="505"/>
      <c r="H16" s="505"/>
      <c r="I16" s="505"/>
      <c r="J16" s="505"/>
      <c r="K16" s="505"/>
      <c r="L16" s="505"/>
      <c r="M16" s="505"/>
      <c r="N16" s="506"/>
      <c r="O16" s="507"/>
    </row>
    <row r="17" spans="2:15" ht="15">
      <c r="B17" s="495"/>
      <c r="C17" s="496"/>
      <c r="D17" s="497"/>
      <c r="E17" s="498" t="s">
        <v>866</v>
      </c>
      <c r="F17" s="499"/>
      <c r="G17" s="514"/>
      <c r="H17" s="514"/>
      <c r="I17" s="514"/>
      <c r="J17" s="514"/>
      <c r="K17" s="514"/>
      <c r="L17" s="514"/>
      <c r="M17" s="514"/>
      <c r="N17" s="515"/>
      <c r="O17" s="516">
        <f>O18+O21</f>
        <v>440</v>
      </c>
    </row>
    <row r="18" spans="2:15" ht="15">
      <c r="B18" s="503" t="s">
        <v>1142</v>
      </c>
      <c r="C18" s="508">
        <v>1</v>
      </c>
      <c r="D18" s="509">
        <v>0.5</v>
      </c>
      <c r="E18" s="510" t="s">
        <v>867</v>
      </c>
      <c r="F18" s="511"/>
      <c r="G18" s="505"/>
      <c r="H18" s="505"/>
      <c r="I18" s="505">
        <v>2</v>
      </c>
      <c r="J18" s="505">
        <v>2</v>
      </c>
      <c r="K18" s="505">
        <v>2</v>
      </c>
      <c r="L18" s="505">
        <v>2</v>
      </c>
      <c r="M18" s="505">
        <v>2</v>
      </c>
      <c r="N18" s="505">
        <v>2</v>
      </c>
      <c r="O18" s="507">
        <f>SUM(G18:N18)*20</f>
        <v>240</v>
      </c>
    </row>
    <row r="19" spans="2:15">
      <c r="B19" s="718" t="s">
        <v>1143</v>
      </c>
      <c r="C19" s="512"/>
      <c r="D19" s="517">
        <v>0.1</v>
      </c>
      <c r="E19" s="518" t="s">
        <v>868</v>
      </c>
      <c r="F19" s="519"/>
      <c r="G19" s="520"/>
      <c r="H19" s="520"/>
      <c r="I19" s="521">
        <v>1</v>
      </c>
      <c r="J19" s="521">
        <v>1</v>
      </c>
      <c r="K19" s="521"/>
      <c r="L19" s="521"/>
      <c r="M19" s="521">
        <v>1</v>
      </c>
      <c r="N19" s="523">
        <v>1</v>
      </c>
      <c r="O19" s="522">
        <f>SUM(G19:N19)*20</f>
        <v>80</v>
      </c>
    </row>
    <row r="20" spans="2:15">
      <c r="B20" s="718" t="s">
        <v>833</v>
      </c>
      <c r="C20" s="512"/>
      <c r="D20" s="517">
        <v>0.1</v>
      </c>
      <c r="E20" s="518" t="s">
        <v>335</v>
      </c>
      <c r="F20" s="519"/>
      <c r="G20" s="520"/>
      <c r="H20" s="520"/>
      <c r="I20" s="521">
        <v>1</v>
      </c>
      <c r="J20" s="521">
        <v>1</v>
      </c>
      <c r="K20" s="521">
        <v>2</v>
      </c>
      <c r="L20" s="521">
        <v>2</v>
      </c>
      <c r="M20" s="521">
        <v>1</v>
      </c>
      <c r="N20" s="523">
        <v>1</v>
      </c>
      <c r="O20" s="522">
        <f>SUM(G20:N20)*20</f>
        <v>160</v>
      </c>
    </row>
    <row r="21" spans="2:15" ht="15">
      <c r="B21" s="503" t="s">
        <v>1139</v>
      </c>
      <c r="C21" s="508">
        <v>1</v>
      </c>
      <c r="D21" s="509">
        <v>0.5</v>
      </c>
      <c r="E21" s="510" t="s">
        <v>1137</v>
      </c>
      <c r="F21" s="511"/>
      <c r="G21" s="505"/>
      <c r="H21" s="505"/>
      <c r="I21" s="505"/>
      <c r="J21" s="505">
        <v>2</v>
      </c>
      <c r="K21" s="505">
        <v>2</v>
      </c>
      <c r="L21" s="505">
        <v>2</v>
      </c>
      <c r="M21" s="505">
        <v>2</v>
      </c>
      <c r="N21" s="506">
        <v>2</v>
      </c>
      <c r="O21" s="507">
        <f>SUM(G21:N21)*20</f>
        <v>200</v>
      </c>
    </row>
    <row r="22" spans="2:15" ht="15">
      <c r="B22" s="503"/>
      <c r="C22" s="512"/>
      <c r="D22" s="513"/>
      <c r="E22" s="518"/>
      <c r="F22" s="511"/>
      <c r="G22" s="505"/>
      <c r="H22" s="505"/>
      <c r="I22" s="505"/>
      <c r="J22" s="505"/>
      <c r="K22" s="505"/>
      <c r="L22" s="505"/>
      <c r="M22" s="505"/>
      <c r="N22" s="506"/>
      <c r="O22" s="507"/>
    </row>
    <row r="23" spans="2:15" ht="15">
      <c r="B23" s="495"/>
      <c r="C23" s="496"/>
      <c r="D23" s="497"/>
      <c r="E23" s="498" t="s">
        <v>869</v>
      </c>
      <c r="F23" s="499"/>
      <c r="G23" s="514"/>
      <c r="H23" s="514"/>
      <c r="I23" s="514"/>
      <c r="J23" s="514"/>
      <c r="K23" s="514"/>
      <c r="L23" s="514"/>
      <c r="M23" s="514"/>
      <c r="N23" s="515"/>
      <c r="O23" s="516">
        <f>SUM(O24:O25)</f>
        <v>240</v>
      </c>
    </row>
    <row r="24" spans="2:15" ht="15">
      <c r="B24" s="503" t="s">
        <v>1140</v>
      </c>
      <c r="C24" s="508">
        <v>1</v>
      </c>
      <c r="D24" s="517">
        <v>0.5</v>
      </c>
      <c r="E24" s="789" t="s">
        <v>870</v>
      </c>
      <c r="F24" s="789"/>
      <c r="G24" s="505"/>
      <c r="H24" s="505"/>
      <c r="I24" s="505"/>
      <c r="J24" s="505"/>
      <c r="K24" s="505">
        <v>1</v>
      </c>
      <c r="L24" s="505">
        <v>1</v>
      </c>
      <c r="M24" s="505">
        <v>2</v>
      </c>
      <c r="N24" s="506">
        <v>2</v>
      </c>
      <c r="O24" s="507">
        <f>SUM(G24:N24)*20</f>
        <v>120</v>
      </c>
    </row>
    <row r="25" spans="2:15" ht="15">
      <c r="B25" s="503" t="s">
        <v>1141</v>
      </c>
      <c r="C25" s="508">
        <v>1</v>
      </c>
      <c r="D25" s="517">
        <v>0.5</v>
      </c>
      <c r="E25" s="789" t="s">
        <v>871</v>
      </c>
      <c r="F25" s="789"/>
      <c r="G25" s="505">
        <v>1</v>
      </c>
      <c r="H25" s="505">
        <v>1</v>
      </c>
      <c r="I25" s="505">
        <v>2</v>
      </c>
      <c r="J25" s="505">
        <v>2</v>
      </c>
      <c r="K25" s="505"/>
      <c r="L25" s="505"/>
      <c r="M25" s="505"/>
      <c r="N25" s="506"/>
      <c r="O25" s="507">
        <f>SUM(G25:N25)*20</f>
        <v>120</v>
      </c>
    </row>
    <row r="26" spans="2:15" s="489" customFormat="1">
      <c r="B26" s="503"/>
      <c r="C26" s="512"/>
      <c r="D26" s="512"/>
      <c r="E26" s="789"/>
      <c r="F26" s="789"/>
      <c r="G26" s="505"/>
      <c r="H26" s="505"/>
      <c r="I26" s="505"/>
      <c r="J26" s="505"/>
      <c r="K26" s="505"/>
      <c r="L26" s="505"/>
      <c r="M26" s="505"/>
      <c r="N26" s="506"/>
      <c r="O26" s="507">
        <f>SUM(G26:N26)*20</f>
        <v>0</v>
      </c>
    </row>
    <row r="27" spans="2:15" ht="15">
      <c r="B27" s="495"/>
      <c r="C27" s="524">
        <v>1</v>
      </c>
      <c r="D27" s="496"/>
      <c r="E27" s="791" t="s">
        <v>872</v>
      </c>
      <c r="F27" s="791"/>
      <c r="G27" s="514"/>
      <c r="H27" s="514"/>
      <c r="I27" s="514"/>
      <c r="J27" s="514"/>
      <c r="K27" s="514"/>
      <c r="L27" s="514"/>
      <c r="M27" s="514"/>
      <c r="N27" s="514"/>
      <c r="O27" s="516">
        <f>SUM(O28:O29)</f>
        <v>40</v>
      </c>
    </row>
    <row r="28" spans="2:15" ht="15">
      <c r="B28" s="503" t="s">
        <v>873</v>
      </c>
      <c r="C28" s="512"/>
      <c r="D28" s="517">
        <v>0.5</v>
      </c>
      <c r="E28" s="518" t="s">
        <v>874</v>
      </c>
      <c r="F28" s="511"/>
      <c r="G28" s="525">
        <v>0</v>
      </c>
      <c r="H28" s="525">
        <v>0</v>
      </c>
      <c r="I28" s="525">
        <v>0</v>
      </c>
      <c r="J28" s="525">
        <v>0</v>
      </c>
      <c r="K28" s="525">
        <v>0</v>
      </c>
      <c r="L28" s="525">
        <v>0</v>
      </c>
      <c r="M28" s="505"/>
      <c r="N28" s="506"/>
      <c r="O28" s="522" t="s">
        <v>875</v>
      </c>
    </row>
    <row r="29" spans="2:15" ht="15">
      <c r="B29" s="503" t="s">
        <v>876</v>
      </c>
      <c r="C29" s="512"/>
      <c r="D29" s="517">
        <v>0.5</v>
      </c>
      <c r="E29" s="518" t="s">
        <v>877</v>
      </c>
      <c r="F29" s="511"/>
      <c r="G29" s="505"/>
      <c r="H29" s="505"/>
      <c r="I29" s="505"/>
      <c r="J29" s="505"/>
      <c r="K29" s="505"/>
      <c r="L29" s="505"/>
      <c r="M29" s="526">
        <v>2</v>
      </c>
      <c r="N29" s="506"/>
      <c r="O29" s="507">
        <f>SUM(G29:N29)*20</f>
        <v>40</v>
      </c>
    </row>
    <row r="30" spans="2:15" ht="13.5" thickBot="1">
      <c r="B30" s="527"/>
      <c r="C30" s="528"/>
      <c r="D30" s="528"/>
      <c r="E30" s="792"/>
      <c r="F30" s="792"/>
      <c r="G30" s="505"/>
      <c r="H30" s="505"/>
      <c r="I30" s="505"/>
      <c r="J30" s="505"/>
      <c r="K30" s="505"/>
      <c r="L30" s="505"/>
      <c r="M30" s="505"/>
      <c r="N30" s="506"/>
      <c r="O30" s="507">
        <f>SUM(G30:N30)*20</f>
        <v>0</v>
      </c>
    </row>
    <row r="31" spans="2:15" ht="14.25" thickTop="1" thickBot="1">
      <c r="B31" s="529"/>
      <c r="C31" s="530"/>
      <c r="D31" s="530"/>
      <c r="E31" s="793" t="s">
        <v>878</v>
      </c>
      <c r="F31" s="793"/>
      <c r="G31" s="531">
        <f t="shared" ref="G31:N31" si="0">SUM(G12:G15,G19:G21,G24:G25,G28:G29)</f>
        <v>9</v>
      </c>
      <c r="H31" s="531">
        <f t="shared" si="0"/>
        <v>9</v>
      </c>
      <c r="I31" s="531">
        <f t="shared" si="0"/>
        <v>9</v>
      </c>
      <c r="J31" s="531">
        <f t="shared" si="0"/>
        <v>9</v>
      </c>
      <c r="K31" s="531">
        <f t="shared" si="0"/>
        <v>9</v>
      </c>
      <c r="L31" s="531">
        <f t="shared" si="0"/>
        <v>9</v>
      </c>
      <c r="M31" s="531">
        <f t="shared" si="0"/>
        <v>10</v>
      </c>
      <c r="N31" s="531">
        <f t="shared" si="0"/>
        <v>8</v>
      </c>
      <c r="O31" s="532">
        <f>SUM(G31:N31)*20</f>
        <v>1440</v>
      </c>
    </row>
    <row r="32" spans="2:15" ht="16.5" thickTop="1" thickBot="1">
      <c r="B32" s="533"/>
      <c r="C32" s="533"/>
      <c r="D32" s="533"/>
      <c r="E32" s="534"/>
      <c r="F32" s="534"/>
      <c r="G32" s="535"/>
      <c r="H32" s="536"/>
      <c r="I32" s="536"/>
      <c r="J32" s="536"/>
      <c r="K32" s="536"/>
      <c r="L32" s="536"/>
      <c r="M32" s="536"/>
      <c r="N32" s="536"/>
      <c r="O32" s="537"/>
    </row>
    <row r="33" spans="2:15" ht="14.1" customHeight="1" thickTop="1" thickBot="1">
      <c r="B33" s="538"/>
      <c r="C33" s="539"/>
      <c r="D33" s="539"/>
      <c r="E33" s="794" t="s">
        <v>820</v>
      </c>
      <c r="F33" s="794"/>
      <c r="G33" s="787" t="s">
        <v>821</v>
      </c>
      <c r="H33" s="787"/>
      <c r="I33" s="787"/>
      <c r="J33" s="787"/>
      <c r="K33" s="787"/>
      <c r="L33" s="787"/>
      <c r="M33" s="787"/>
      <c r="N33" s="787"/>
      <c r="O33" s="540"/>
    </row>
    <row r="34" spans="2:15" ht="14.1" customHeight="1" thickTop="1">
      <c r="B34" s="541"/>
      <c r="C34" s="542"/>
      <c r="D34" s="543"/>
      <c r="E34" s="544"/>
      <c r="F34" s="545"/>
      <c r="G34" s="546"/>
      <c r="H34" s="546"/>
      <c r="I34" s="546"/>
      <c r="J34" s="546"/>
      <c r="K34" s="546"/>
      <c r="L34" s="546"/>
      <c r="M34" s="546"/>
      <c r="N34" s="547"/>
      <c r="O34" s="548"/>
    </row>
    <row r="35" spans="2:15" s="479" customFormat="1" ht="14.1" customHeight="1">
      <c r="B35" s="549" t="s">
        <v>828</v>
      </c>
      <c r="C35" s="550">
        <v>1</v>
      </c>
      <c r="D35" s="439">
        <v>0.5</v>
      </c>
      <c r="E35" s="788" t="s">
        <v>829</v>
      </c>
      <c r="F35" s="788"/>
      <c r="G35" s="551">
        <f t="shared" ref="G35:N35" si="1">SUM(G36:G39)</f>
        <v>1</v>
      </c>
      <c r="H35" s="551">
        <f t="shared" si="1"/>
        <v>1</v>
      </c>
      <c r="I35" s="551">
        <f t="shared" si="1"/>
        <v>0</v>
      </c>
      <c r="J35" s="551">
        <f t="shared" si="1"/>
        <v>0</v>
      </c>
      <c r="K35" s="551">
        <f t="shared" si="1"/>
        <v>1</v>
      </c>
      <c r="L35" s="551">
        <f t="shared" si="1"/>
        <v>1</v>
      </c>
      <c r="M35" s="551">
        <f t="shared" si="1"/>
        <v>0</v>
      </c>
      <c r="N35" s="551">
        <f t="shared" si="1"/>
        <v>0</v>
      </c>
      <c r="O35" s="552">
        <f>SUM(G35:N35)*20</f>
        <v>80</v>
      </c>
    </row>
    <row r="36" spans="2:15" ht="14.1" customHeight="1">
      <c r="B36" s="553" t="s">
        <v>830</v>
      </c>
      <c r="C36" s="554">
        <v>1</v>
      </c>
      <c r="D36" s="441">
        <v>0.5</v>
      </c>
      <c r="E36" s="795" t="s">
        <v>894</v>
      </c>
      <c r="F36" s="795"/>
      <c r="G36" s="428"/>
      <c r="H36" s="428"/>
      <c r="I36" s="428"/>
      <c r="J36" s="428"/>
      <c r="K36" s="442"/>
      <c r="L36" s="442"/>
      <c r="M36" s="443"/>
      <c r="N36" s="443"/>
      <c r="O36" s="453"/>
    </row>
    <row r="37" spans="2:15" ht="14.1" customHeight="1">
      <c r="B37" s="553" t="s">
        <v>831</v>
      </c>
      <c r="C37" s="554">
        <v>1</v>
      </c>
      <c r="D37" s="441">
        <v>0.5</v>
      </c>
      <c r="E37" s="790" t="s">
        <v>256</v>
      </c>
      <c r="F37" s="790"/>
      <c r="G37" s="555">
        <v>1</v>
      </c>
      <c r="H37" s="555">
        <v>1</v>
      </c>
      <c r="I37" s="556"/>
      <c r="J37" s="556"/>
      <c r="K37" s="557">
        <v>1</v>
      </c>
      <c r="L37" s="557">
        <v>1</v>
      </c>
      <c r="M37" s="443"/>
      <c r="N37" s="443"/>
      <c r="O37" s="453"/>
    </row>
    <row r="38" spans="2:15" ht="14.1" customHeight="1">
      <c r="B38" s="553" t="s">
        <v>832</v>
      </c>
      <c r="C38" s="554">
        <v>1</v>
      </c>
      <c r="D38" s="441">
        <v>0.5</v>
      </c>
      <c r="E38" s="790" t="s">
        <v>895</v>
      </c>
      <c r="F38" s="790"/>
      <c r="G38" s="428"/>
      <c r="H38" s="428"/>
      <c r="I38" s="443"/>
      <c r="J38" s="443"/>
      <c r="K38" s="443"/>
      <c r="L38" s="443"/>
      <c r="M38" s="443"/>
      <c r="N38" s="443"/>
      <c r="O38" s="453"/>
    </row>
    <row r="39" spans="2:15" ht="14.1" customHeight="1">
      <c r="B39" s="553" t="s">
        <v>833</v>
      </c>
      <c r="C39" s="554">
        <v>1</v>
      </c>
      <c r="D39" s="441">
        <v>0.5</v>
      </c>
      <c r="E39" s="790" t="s">
        <v>335</v>
      </c>
      <c r="F39" s="790"/>
      <c r="G39" s="428"/>
      <c r="H39" s="428"/>
      <c r="I39" s="428"/>
      <c r="J39" s="428"/>
      <c r="K39" s="428"/>
      <c r="L39" s="428"/>
      <c r="M39" s="428"/>
      <c r="N39" s="443"/>
      <c r="O39" s="453"/>
    </row>
    <row r="40" spans="2:15" ht="14.1" customHeight="1">
      <c r="B40" s="558"/>
      <c r="C40" s="559"/>
      <c r="D40" s="446"/>
      <c r="E40" s="560"/>
      <c r="F40" s="561"/>
      <c r="G40" s="559"/>
      <c r="H40" s="559"/>
      <c r="I40" s="559"/>
      <c r="J40" s="559"/>
      <c r="K40" s="562"/>
      <c r="L40" s="562"/>
      <c r="M40" s="562"/>
      <c r="N40" s="562"/>
      <c r="O40" s="563"/>
    </row>
    <row r="41" spans="2:15" s="479" customFormat="1" ht="14.1" customHeight="1">
      <c r="B41" s="564" t="s">
        <v>834</v>
      </c>
      <c r="C41" s="551">
        <v>1</v>
      </c>
      <c r="D41" s="450">
        <v>0.5</v>
      </c>
      <c r="E41" s="796" t="s">
        <v>835</v>
      </c>
      <c r="F41" s="796"/>
      <c r="G41" s="565"/>
      <c r="H41" s="565"/>
      <c r="I41" s="551"/>
      <c r="J41" s="551"/>
      <c r="K41" s="551"/>
      <c r="L41" s="551"/>
      <c r="M41" s="551"/>
      <c r="N41" s="551"/>
      <c r="O41" s="552"/>
    </row>
    <row r="42" spans="2:15" s="479" customFormat="1" ht="14.1" customHeight="1">
      <c r="B42" s="564"/>
      <c r="C42" s="551"/>
      <c r="D42" s="451"/>
      <c r="E42" s="721"/>
      <c r="F42" s="566"/>
      <c r="G42" s="565"/>
      <c r="H42" s="565"/>
      <c r="I42" s="551"/>
      <c r="J42" s="551"/>
      <c r="K42" s="551"/>
      <c r="L42" s="551"/>
      <c r="M42" s="551"/>
      <c r="N42" s="551"/>
      <c r="O42" s="552"/>
    </row>
    <row r="43" spans="2:15" s="479" customFormat="1" ht="14.1" customHeight="1">
      <c r="B43" s="567" t="s">
        <v>836</v>
      </c>
      <c r="C43" s="551"/>
      <c r="D43" s="451">
        <v>0.5</v>
      </c>
      <c r="E43" s="721" t="s">
        <v>879</v>
      </c>
      <c r="F43" s="566"/>
      <c r="G43" s="551">
        <f t="shared" ref="G43:N43" si="2">SUM(G44:G45)</f>
        <v>2</v>
      </c>
      <c r="H43" s="551">
        <f t="shared" si="2"/>
        <v>2</v>
      </c>
      <c r="I43" s="551">
        <f t="shared" si="2"/>
        <v>1</v>
      </c>
      <c r="J43" s="551">
        <f t="shared" si="2"/>
        <v>1</v>
      </c>
      <c r="K43" s="551">
        <f t="shared" si="2"/>
        <v>1</v>
      </c>
      <c r="L43" s="551">
        <f t="shared" si="2"/>
        <v>1</v>
      </c>
      <c r="M43" s="551">
        <f t="shared" si="2"/>
        <v>0</v>
      </c>
      <c r="N43" s="551">
        <f t="shared" si="2"/>
        <v>0</v>
      </c>
      <c r="O43" s="552">
        <f t="shared" ref="O43:O58" si="3">SUM(G43:N43)*20</f>
        <v>160</v>
      </c>
    </row>
    <row r="44" spans="2:15" ht="14.1" customHeight="1">
      <c r="B44" s="553" t="s">
        <v>838</v>
      </c>
      <c r="C44" s="568">
        <v>1</v>
      </c>
      <c r="D44" s="441">
        <v>0.5</v>
      </c>
      <c r="E44" s="790" t="s">
        <v>1108</v>
      </c>
      <c r="F44" s="790"/>
      <c r="G44" s="428">
        <v>1</v>
      </c>
      <c r="H44" s="428">
        <v>1</v>
      </c>
      <c r="I44" s="428"/>
      <c r="J44" s="428"/>
      <c r="K44" s="428">
        <v>1</v>
      </c>
      <c r="L44" s="428">
        <v>1</v>
      </c>
      <c r="M44" s="428"/>
      <c r="N44" s="428"/>
      <c r="O44" s="453">
        <f t="shared" si="3"/>
        <v>80</v>
      </c>
    </row>
    <row r="45" spans="2:15" ht="14.1" customHeight="1">
      <c r="B45" s="553" t="s">
        <v>839</v>
      </c>
      <c r="C45" s="568">
        <v>1</v>
      </c>
      <c r="D45" s="454">
        <v>0.5</v>
      </c>
      <c r="E45" s="720" t="s">
        <v>840</v>
      </c>
      <c r="F45" s="569"/>
      <c r="G45" s="428">
        <v>1</v>
      </c>
      <c r="H45" s="428">
        <v>1</v>
      </c>
      <c r="I45" s="428">
        <v>1</v>
      </c>
      <c r="J45" s="428">
        <v>1</v>
      </c>
      <c r="K45" s="428"/>
      <c r="L45" s="428"/>
      <c r="M45" s="428"/>
      <c r="N45" s="428"/>
      <c r="O45" s="453">
        <f t="shared" si="3"/>
        <v>80</v>
      </c>
    </row>
    <row r="46" spans="2:15" s="463" customFormat="1" ht="14.1" customHeight="1">
      <c r="B46" s="570"/>
      <c r="C46" s="571"/>
      <c r="D46" s="459"/>
      <c r="E46" s="572"/>
      <c r="F46" s="573"/>
      <c r="G46" s="458"/>
      <c r="H46" s="458"/>
      <c r="I46" s="458"/>
      <c r="J46" s="458"/>
      <c r="K46" s="458"/>
      <c r="L46" s="458"/>
      <c r="M46" s="458"/>
      <c r="N46" s="458"/>
      <c r="O46" s="462"/>
    </row>
    <row r="47" spans="2:15" s="479" customFormat="1" ht="14.1" customHeight="1">
      <c r="B47" s="567" t="s">
        <v>841</v>
      </c>
      <c r="C47" s="551">
        <v>1</v>
      </c>
      <c r="D47" s="450">
        <v>0.5</v>
      </c>
      <c r="E47" s="797" t="s">
        <v>842</v>
      </c>
      <c r="F47" s="797"/>
      <c r="G47" s="574">
        <f t="shared" ref="G47:N47" si="4">SUM(G48:G49)</f>
        <v>2</v>
      </c>
      <c r="H47" s="574">
        <f t="shared" si="4"/>
        <v>2</v>
      </c>
      <c r="I47" s="574">
        <f t="shared" si="4"/>
        <v>3</v>
      </c>
      <c r="J47" s="574">
        <f t="shared" si="4"/>
        <v>3</v>
      </c>
      <c r="K47" s="574">
        <f t="shared" si="4"/>
        <v>1</v>
      </c>
      <c r="L47" s="574">
        <f t="shared" si="4"/>
        <v>1</v>
      </c>
      <c r="M47" s="574">
        <f t="shared" si="4"/>
        <v>1</v>
      </c>
      <c r="N47" s="574">
        <f t="shared" si="4"/>
        <v>1</v>
      </c>
      <c r="O47" s="552">
        <f t="shared" si="3"/>
        <v>280</v>
      </c>
    </row>
    <row r="48" spans="2:15" ht="14.1" customHeight="1">
      <c r="B48" s="431" t="s">
        <v>843</v>
      </c>
      <c r="C48" s="568"/>
      <c r="D48" s="425">
        <v>0.5</v>
      </c>
      <c r="E48" s="720" t="s">
        <v>807</v>
      </c>
      <c r="F48" s="575"/>
      <c r="G48" s="428">
        <v>2</v>
      </c>
      <c r="H48" s="428">
        <v>2</v>
      </c>
      <c r="I48" s="428">
        <v>2</v>
      </c>
      <c r="J48" s="428">
        <v>2</v>
      </c>
      <c r="K48" s="428">
        <v>1</v>
      </c>
      <c r="L48" s="428">
        <v>1</v>
      </c>
      <c r="M48" s="428">
        <v>1</v>
      </c>
      <c r="N48" s="428">
        <v>1</v>
      </c>
      <c r="O48" s="453">
        <f t="shared" si="3"/>
        <v>240</v>
      </c>
    </row>
    <row r="49" spans="2:15" ht="14.1" customHeight="1">
      <c r="B49" s="467" t="s">
        <v>1135</v>
      </c>
      <c r="C49" s="568"/>
      <c r="D49" s="425">
        <v>0.5</v>
      </c>
      <c r="E49" s="720" t="s">
        <v>844</v>
      </c>
      <c r="F49" s="575"/>
      <c r="G49" s="428"/>
      <c r="H49" s="428"/>
      <c r="I49" s="428">
        <v>1</v>
      </c>
      <c r="J49" s="428">
        <v>1</v>
      </c>
      <c r="K49" s="428"/>
      <c r="L49" s="428"/>
      <c r="M49" s="428"/>
      <c r="N49" s="428"/>
      <c r="O49" s="453">
        <f t="shared" si="3"/>
        <v>40</v>
      </c>
    </row>
    <row r="50" spans="2:15" s="463" customFormat="1" ht="14.1" customHeight="1">
      <c r="B50" s="457"/>
      <c r="C50" s="571"/>
      <c r="D50" s="469"/>
      <c r="E50" s="572"/>
      <c r="F50" s="576"/>
      <c r="G50" s="458"/>
      <c r="H50" s="458"/>
      <c r="I50" s="458"/>
      <c r="J50" s="458"/>
      <c r="K50" s="458"/>
      <c r="L50" s="458"/>
      <c r="M50" s="458"/>
      <c r="N50" s="458"/>
      <c r="O50" s="462"/>
    </row>
    <row r="51" spans="2:15" s="479" customFormat="1" ht="14.1" customHeight="1">
      <c r="B51" s="577" t="s">
        <v>845</v>
      </c>
      <c r="C51" s="574">
        <v>1</v>
      </c>
      <c r="D51" s="450">
        <v>0.5</v>
      </c>
      <c r="E51" s="798" t="s">
        <v>197</v>
      </c>
      <c r="F51" s="798"/>
      <c r="G51" s="578">
        <f>SUM(G52:G56)</f>
        <v>2</v>
      </c>
      <c r="H51" s="578">
        <f t="shared" ref="H51:N51" si="5">SUM(H52:H56)</f>
        <v>2</v>
      </c>
      <c r="I51" s="578">
        <f t="shared" si="5"/>
        <v>5</v>
      </c>
      <c r="J51" s="578">
        <f t="shared" si="5"/>
        <v>3</v>
      </c>
      <c r="K51" s="578">
        <f t="shared" si="5"/>
        <v>0</v>
      </c>
      <c r="L51" s="578">
        <f t="shared" si="5"/>
        <v>0</v>
      </c>
      <c r="M51" s="578">
        <f t="shared" si="5"/>
        <v>1</v>
      </c>
      <c r="N51" s="578">
        <f t="shared" si="5"/>
        <v>1</v>
      </c>
      <c r="O51" s="552">
        <f t="shared" si="3"/>
        <v>280</v>
      </c>
    </row>
    <row r="52" spans="2:15" s="583" customFormat="1" ht="14.1" customHeight="1">
      <c r="B52" s="467" t="s">
        <v>846</v>
      </c>
      <c r="C52" s="557"/>
      <c r="D52" s="579">
        <v>0.5</v>
      </c>
      <c r="E52" s="580" t="s">
        <v>847</v>
      </c>
      <c r="F52" s="581"/>
      <c r="G52" s="557">
        <v>1</v>
      </c>
      <c r="H52" s="555">
        <v>1</v>
      </c>
      <c r="I52" s="557"/>
      <c r="J52" s="557"/>
      <c r="K52" s="557"/>
      <c r="L52" s="557"/>
      <c r="M52" s="557"/>
      <c r="N52" s="557"/>
      <c r="O52" s="582">
        <f>(I52+J52+K52+L52+M52+H52+G52+N52)*20</f>
        <v>40</v>
      </c>
    </row>
    <row r="53" spans="2:15" s="583" customFormat="1" ht="14.1" customHeight="1">
      <c r="B53" s="467" t="s">
        <v>848</v>
      </c>
      <c r="C53" s="557"/>
      <c r="D53" s="579">
        <v>0.5</v>
      </c>
      <c r="E53" s="580" t="s">
        <v>896</v>
      </c>
      <c r="F53" s="581"/>
      <c r="G53" s="557">
        <v>1</v>
      </c>
      <c r="H53" s="557">
        <v>1</v>
      </c>
      <c r="I53" s="557">
        <v>1</v>
      </c>
      <c r="J53" s="557">
        <v>1</v>
      </c>
      <c r="K53" s="557"/>
      <c r="L53" s="557"/>
      <c r="M53" s="557"/>
      <c r="N53" s="557"/>
      <c r="O53" s="582">
        <f t="shared" ref="O53:O56" si="6">(I53+J53+K53+L53+M53+H53+G53+N53)*20</f>
        <v>80</v>
      </c>
    </row>
    <row r="54" spans="2:15" s="583" customFormat="1" ht="14.1" customHeight="1">
      <c r="B54" s="467" t="s">
        <v>849</v>
      </c>
      <c r="C54" s="557"/>
      <c r="D54" s="579">
        <v>0.5</v>
      </c>
      <c r="E54" s="580" t="s">
        <v>1109</v>
      </c>
      <c r="F54" s="581"/>
      <c r="G54" s="557"/>
      <c r="H54" s="557"/>
      <c r="I54" s="557">
        <v>2</v>
      </c>
      <c r="J54" s="557"/>
      <c r="K54" s="557"/>
      <c r="L54" s="557"/>
      <c r="M54" s="557"/>
      <c r="N54" s="557"/>
      <c r="O54" s="582">
        <f t="shared" si="6"/>
        <v>40</v>
      </c>
    </row>
    <row r="55" spans="2:15" s="583" customFormat="1" ht="14.1" customHeight="1">
      <c r="B55" s="467" t="s">
        <v>850</v>
      </c>
      <c r="C55" s="557"/>
      <c r="D55" s="579">
        <v>0.5</v>
      </c>
      <c r="E55" s="580" t="s">
        <v>851</v>
      </c>
      <c r="F55" s="581"/>
      <c r="G55" s="557"/>
      <c r="H55" s="555"/>
      <c r="I55" s="557">
        <v>2</v>
      </c>
      <c r="J55" s="557">
        <v>2</v>
      </c>
      <c r="K55" s="555"/>
      <c r="L55" s="555"/>
      <c r="M55" s="557"/>
      <c r="N55" s="557"/>
      <c r="O55" s="582">
        <f t="shared" si="6"/>
        <v>80</v>
      </c>
    </row>
    <row r="56" spans="2:15" s="583" customFormat="1" ht="14.1" customHeight="1">
      <c r="B56" s="467" t="s">
        <v>852</v>
      </c>
      <c r="C56" s="557"/>
      <c r="D56" s="579">
        <v>0.5</v>
      </c>
      <c r="E56" s="580" t="s">
        <v>643</v>
      </c>
      <c r="F56" s="581"/>
      <c r="G56" s="557"/>
      <c r="H56" s="557"/>
      <c r="I56" s="557"/>
      <c r="J56" s="557"/>
      <c r="K56" s="557"/>
      <c r="L56" s="557"/>
      <c r="M56" s="557">
        <v>1</v>
      </c>
      <c r="N56" s="557">
        <v>1</v>
      </c>
      <c r="O56" s="582">
        <f t="shared" si="6"/>
        <v>40</v>
      </c>
    </row>
    <row r="57" spans="2:15" s="589" customFormat="1" ht="14.1" customHeight="1">
      <c r="B57" s="457"/>
      <c r="C57" s="584"/>
      <c r="D57" s="585"/>
      <c r="E57" s="586"/>
      <c r="F57" s="587"/>
      <c r="G57" s="584"/>
      <c r="H57" s="584"/>
      <c r="I57" s="584"/>
      <c r="J57" s="584"/>
      <c r="K57" s="584"/>
      <c r="L57" s="584"/>
      <c r="M57" s="584"/>
      <c r="N57" s="584"/>
      <c r="O57" s="588"/>
    </row>
    <row r="58" spans="2:15" s="479" customFormat="1" ht="14.1" customHeight="1">
      <c r="B58" s="564" t="s">
        <v>853</v>
      </c>
      <c r="C58" s="551">
        <v>1</v>
      </c>
      <c r="D58" s="450">
        <v>0.5</v>
      </c>
      <c r="E58" s="797" t="s">
        <v>708</v>
      </c>
      <c r="F58" s="797"/>
      <c r="G58" s="574"/>
      <c r="H58" s="574"/>
      <c r="I58" s="574"/>
      <c r="J58" s="574">
        <v>2</v>
      </c>
      <c r="K58" s="574"/>
      <c r="L58" s="574"/>
      <c r="M58" s="574">
        <v>3</v>
      </c>
      <c r="N58" s="574">
        <v>3</v>
      </c>
      <c r="O58" s="552">
        <f t="shared" si="3"/>
        <v>160</v>
      </c>
    </row>
    <row r="59" spans="2:15" ht="14.1" customHeight="1">
      <c r="B59" s="590"/>
      <c r="C59" s="591"/>
      <c r="D59" s="591"/>
      <c r="E59" s="799"/>
      <c r="F59" s="799"/>
      <c r="G59" s="592"/>
      <c r="H59" s="591"/>
      <c r="I59" s="593"/>
      <c r="J59" s="593"/>
      <c r="K59" s="593"/>
      <c r="L59" s="593"/>
      <c r="M59" s="593"/>
      <c r="N59" s="594"/>
      <c r="O59" s="595">
        <f>(G59+H59+I59+J59+K59+L59+M59+N59)*19</f>
        <v>0</v>
      </c>
    </row>
    <row r="60" spans="2:15" ht="14.1" customHeight="1" thickBot="1">
      <c r="B60" s="596" t="s">
        <v>854</v>
      </c>
      <c r="C60" s="597">
        <v>0</v>
      </c>
      <c r="D60" s="597"/>
      <c r="E60" s="800" t="s">
        <v>855</v>
      </c>
      <c r="F60" s="800"/>
      <c r="G60" s="598">
        <v>2</v>
      </c>
      <c r="H60" s="598">
        <v>2</v>
      </c>
      <c r="I60" s="598"/>
      <c r="J60" s="598"/>
      <c r="K60" s="598">
        <v>2</v>
      </c>
      <c r="L60" s="598">
        <v>2</v>
      </c>
      <c r="M60" s="598">
        <v>2</v>
      </c>
      <c r="N60" s="599">
        <v>2</v>
      </c>
      <c r="O60" s="600">
        <f>(G60+H60+I60+J60+K60+L60+M60+N60)*20</f>
        <v>240</v>
      </c>
    </row>
    <row r="61" spans="2:15" ht="14.1" customHeight="1" thickTop="1" thickBot="1">
      <c r="B61" s="480"/>
      <c r="C61" s="481"/>
      <c r="D61" s="481"/>
      <c r="E61" s="482"/>
      <c r="F61" s="483" t="s">
        <v>856</v>
      </c>
      <c r="G61" s="484">
        <f t="shared" ref="G61:N61" si="7">G35+G43+G47+G51+G58+G60</f>
        <v>9</v>
      </c>
      <c r="H61" s="484">
        <f t="shared" si="7"/>
        <v>9</v>
      </c>
      <c r="I61" s="484">
        <f t="shared" si="7"/>
        <v>9</v>
      </c>
      <c r="J61" s="484">
        <f t="shared" si="7"/>
        <v>9</v>
      </c>
      <c r="K61" s="484">
        <f t="shared" si="7"/>
        <v>5</v>
      </c>
      <c r="L61" s="484">
        <f t="shared" si="7"/>
        <v>5</v>
      </c>
      <c r="M61" s="484">
        <f t="shared" si="7"/>
        <v>7</v>
      </c>
      <c r="N61" s="484">
        <f t="shared" si="7"/>
        <v>7</v>
      </c>
      <c r="O61" s="601">
        <f>SUM(G61:N61)*20</f>
        <v>1200</v>
      </c>
    </row>
    <row r="62" spans="2:15" ht="13.5" thickTop="1"/>
  </sheetData>
  <mergeCells count="41">
    <mergeCell ref="E47:F47"/>
    <mergeCell ref="E51:F51"/>
    <mergeCell ref="E58:F58"/>
    <mergeCell ref="E59:F59"/>
    <mergeCell ref="E60:F60"/>
    <mergeCell ref="E44:F44"/>
    <mergeCell ref="E27:F27"/>
    <mergeCell ref="E30:F30"/>
    <mergeCell ref="E31:F31"/>
    <mergeCell ref="E33:F33"/>
    <mergeCell ref="E36:F36"/>
    <mergeCell ref="E37:F37"/>
    <mergeCell ref="E38:F38"/>
    <mergeCell ref="E39:F39"/>
    <mergeCell ref="E41:F41"/>
    <mergeCell ref="G33:N33"/>
    <mergeCell ref="E35:F35"/>
    <mergeCell ref="E12:F12"/>
    <mergeCell ref="E13:F13"/>
    <mergeCell ref="E14:F14"/>
    <mergeCell ref="E24:F24"/>
    <mergeCell ref="E25:F25"/>
    <mergeCell ref="E26:F26"/>
    <mergeCell ref="M6:N6"/>
    <mergeCell ref="O6:O7"/>
    <mergeCell ref="G8:N8"/>
    <mergeCell ref="E9:F9"/>
    <mergeCell ref="G9:N9"/>
    <mergeCell ref="I6:J6"/>
    <mergeCell ref="K6:L6"/>
    <mergeCell ref="E10:F10"/>
    <mergeCell ref="B6:B7"/>
    <mergeCell ref="C6:C7"/>
    <mergeCell ref="D6:D7"/>
    <mergeCell ref="G6:H6"/>
    <mergeCell ref="B5:O5"/>
    <mergeCell ref="B1:C1"/>
    <mergeCell ref="D1:N1"/>
    <mergeCell ref="B2:O2"/>
    <mergeCell ref="B3:O3"/>
    <mergeCell ref="B4:O4"/>
  </mergeCells>
  <conditionalFormatting sqref="O28">
    <cfRule type="cellIs" dxfId="0" priority="1" operator="equal">
      <formula>0</formula>
    </cfRule>
  </conditionalFormatting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142"/>
  <sheetViews>
    <sheetView showGridLines="0" tabSelected="1" zoomScaleNormal="100" workbookViewId="0">
      <pane xSplit="2" ySplit="6" topLeftCell="C22" activePane="bottomRight" state="frozen"/>
      <selection pane="topRight" activeCell="C1" sqref="C1"/>
      <selection pane="bottomLeft" activeCell="A8" sqref="A8"/>
      <selection pane="bottomRight" activeCell="AD15" sqref="AD15"/>
    </sheetView>
  </sheetViews>
  <sheetFormatPr baseColWidth="10" defaultRowHeight="12.75"/>
  <cols>
    <col min="1" max="1" width="5.7109375" customWidth="1"/>
    <col min="2" max="2" width="11.7109375" style="676" bestFit="1" customWidth="1"/>
    <col min="3" max="3" width="3.7109375" style="639" customWidth="1"/>
    <col min="4" max="4" width="16.7109375" style="639" customWidth="1"/>
    <col min="5" max="5" width="3.7109375" style="639" customWidth="1"/>
    <col min="6" max="6" width="16.7109375" style="639" customWidth="1"/>
    <col min="7" max="7" width="3.7109375" style="639" customWidth="1"/>
    <col min="8" max="8" width="16.7109375" style="639" customWidth="1"/>
    <col min="9" max="9" width="3.7109375" style="639" customWidth="1"/>
    <col min="10" max="10" width="21" style="639" bestFit="1" customWidth="1"/>
    <col min="11" max="11" width="3.7109375" style="639" customWidth="1"/>
    <col min="12" max="12" width="20.85546875" style="639" customWidth="1"/>
    <col min="13" max="13" width="3.7109375" style="639" customWidth="1"/>
    <col min="14" max="14" width="16.7109375" style="639" customWidth="1"/>
    <col min="15" max="15" width="3.7109375" style="639" customWidth="1"/>
    <col min="16" max="16" width="16.7109375" style="639" customWidth="1"/>
    <col min="17" max="17" width="3.7109375" style="639" customWidth="1"/>
    <col min="18" max="18" width="18.5703125" style="639" bestFit="1" customWidth="1"/>
    <col min="19" max="19" width="3.7109375" style="639" customWidth="1"/>
    <col min="20" max="20" width="16.7109375" style="639" customWidth="1"/>
    <col min="21" max="21" width="3.7109375" style="639" customWidth="1"/>
    <col min="22" max="22" width="16.7109375" style="639" customWidth="1"/>
    <col min="23" max="23" width="3.7109375" style="639" customWidth="1"/>
    <col min="24" max="24" width="16.7109375" style="639" customWidth="1"/>
    <col min="25" max="25" width="3.7109375" style="639" customWidth="1"/>
    <col min="26" max="26" width="16.7109375" style="677" customWidth="1"/>
    <col min="27" max="27" width="3.7109375" style="639" customWidth="1"/>
    <col min="28" max="28" width="16.7109375" style="677" customWidth="1"/>
    <col min="29" max="29" width="3.7109375" style="639" customWidth="1"/>
    <col min="30" max="30" width="16.7109375" style="677" customWidth="1"/>
    <col min="31" max="31" width="3.7109375" style="639" customWidth="1"/>
    <col min="32" max="32" width="16.7109375" style="677" customWidth="1"/>
  </cols>
  <sheetData>
    <row r="1" spans="1:32" ht="23.25">
      <c r="A1" s="848" t="s">
        <v>1201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Q1" s="848"/>
      <c r="R1" s="848"/>
      <c r="S1" s="848"/>
      <c r="T1" s="848"/>
      <c r="U1" s="848"/>
      <c r="V1" s="848"/>
      <c r="W1" s="848"/>
      <c r="X1" s="848"/>
      <c r="Y1" s="849"/>
      <c r="Z1" s="849"/>
      <c r="AA1" s="849"/>
      <c r="AB1" s="849"/>
      <c r="AC1" s="849"/>
      <c r="AD1" s="849"/>
      <c r="AE1" s="849"/>
      <c r="AF1" s="849"/>
    </row>
    <row r="2" spans="1:32">
      <c r="A2" s="622"/>
      <c r="B2" s="656"/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  <c r="R2" s="624"/>
      <c r="S2" s="624"/>
      <c r="T2" s="624"/>
      <c r="U2" s="624"/>
      <c r="V2" s="624"/>
      <c r="W2" s="624"/>
      <c r="X2" s="624"/>
      <c r="Y2" s="624"/>
      <c r="Z2" s="657"/>
      <c r="AA2" s="624"/>
      <c r="AB2" s="657"/>
      <c r="AC2" s="624"/>
      <c r="AD2" s="657"/>
      <c r="AE2" s="624"/>
      <c r="AF2" s="657"/>
    </row>
    <row r="3" spans="1:32">
      <c r="A3" s="622"/>
      <c r="B3" s="656"/>
      <c r="C3" s="624"/>
      <c r="M3" s="624"/>
      <c r="N3" s="624"/>
      <c r="O3" s="624"/>
      <c r="P3" s="642"/>
      <c r="Q3" s="624"/>
      <c r="R3" s="642"/>
      <c r="S3" s="624"/>
      <c r="T3" s="642"/>
      <c r="U3" s="624"/>
      <c r="V3" s="624"/>
      <c r="W3" s="624"/>
      <c r="X3" s="642"/>
      <c r="Y3" s="624"/>
      <c r="Z3" s="657"/>
      <c r="AA3" s="624"/>
      <c r="AB3" s="657"/>
      <c r="AC3" s="624"/>
      <c r="AD3" s="657"/>
      <c r="AE3" s="624"/>
      <c r="AF3" s="657"/>
    </row>
    <row r="4" spans="1:32" ht="13.5" thickBot="1">
      <c r="A4" s="622"/>
      <c r="B4" s="656"/>
      <c r="C4" s="624"/>
      <c r="D4" s="850" t="s">
        <v>1134</v>
      </c>
      <c r="E4" s="850"/>
      <c r="F4" s="850"/>
      <c r="G4" s="850"/>
      <c r="H4" s="850"/>
      <c r="I4" s="850"/>
      <c r="J4" s="850"/>
      <c r="K4" s="850"/>
      <c r="L4" s="850"/>
      <c r="M4" s="624"/>
      <c r="N4" s="624"/>
      <c r="O4" s="624"/>
      <c r="P4" s="642"/>
      <c r="Q4" s="624"/>
      <c r="R4" s="642"/>
      <c r="S4" s="624"/>
      <c r="T4" s="642"/>
      <c r="U4" s="624"/>
      <c r="V4" s="624"/>
      <c r="W4" s="624"/>
      <c r="X4" s="642"/>
      <c r="Y4" s="624"/>
      <c r="Z4" s="657"/>
      <c r="AA4" s="624"/>
      <c r="AB4" s="657"/>
      <c r="AC4" s="624"/>
      <c r="AD4" s="657"/>
      <c r="AE4" s="624"/>
      <c r="AF4" s="657"/>
    </row>
    <row r="5" spans="1:32">
      <c r="A5" s="623"/>
      <c r="B5" s="623"/>
      <c r="C5" s="856" t="s">
        <v>1130</v>
      </c>
      <c r="D5" s="857"/>
      <c r="E5" s="851" t="s">
        <v>831</v>
      </c>
      <c r="F5" s="852"/>
      <c r="G5" s="856" t="s">
        <v>1131</v>
      </c>
      <c r="H5" s="857"/>
      <c r="I5" s="856" t="s">
        <v>1132</v>
      </c>
      <c r="J5" s="862"/>
      <c r="K5" s="851" t="s">
        <v>1133</v>
      </c>
      <c r="L5" s="852"/>
      <c r="M5" s="851" t="s">
        <v>838</v>
      </c>
      <c r="N5" s="852"/>
      <c r="O5" s="851" t="s">
        <v>839</v>
      </c>
      <c r="P5" s="852"/>
      <c r="Q5" s="851" t="s">
        <v>843</v>
      </c>
      <c r="R5" s="852"/>
      <c r="S5" s="851" t="s">
        <v>1135</v>
      </c>
      <c r="T5" s="852"/>
      <c r="U5" s="851" t="s">
        <v>846</v>
      </c>
      <c r="V5" s="852"/>
      <c r="W5" s="851" t="s">
        <v>848</v>
      </c>
      <c r="X5" s="852"/>
      <c r="Y5" s="851" t="s">
        <v>849</v>
      </c>
      <c r="Z5" s="852"/>
      <c r="AA5" s="851" t="s">
        <v>850</v>
      </c>
      <c r="AB5" s="852"/>
      <c r="AC5" s="851" t="s">
        <v>852</v>
      </c>
      <c r="AD5" s="852"/>
      <c r="AE5" s="851" t="s">
        <v>853</v>
      </c>
      <c r="AF5" s="853"/>
    </row>
    <row r="6" spans="1:32" ht="26.25" customHeight="1" thickBot="1">
      <c r="A6" s="716"/>
      <c r="B6" s="602" t="s">
        <v>882</v>
      </c>
      <c r="C6" s="854" t="s">
        <v>894</v>
      </c>
      <c r="D6" s="855"/>
      <c r="E6" s="854" t="s">
        <v>256</v>
      </c>
      <c r="F6" s="855"/>
      <c r="G6" s="854" t="s">
        <v>895</v>
      </c>
      <c r="H6" s="855"/>
      <c r="I6" s="854" t="s">
        <v>335</v>
      </c>
      <c r="J6" s="855"/>
      <c r="K6" s="854" t="s">
        <v>835</v>
      </c>
      <c r="L6" s="855"/>
      <c r="M6" s="854" t="s">
        <v>1110</v>
      </c>
      <c r="N6" s="855"/>
      <c r="O6" s="854" t="s">
        <v>840</v>
      </c>
      <c r="P6" s="855"/>
      <c r="Q6" s="854" t="s">
        <v>807</v>
      </c>
      <c r="R6" s="855"/>
      <c r="S6" s="854" t="s">
        <v>1111</v>
      </c>
      <c r="T6" s="855"/>
      <c r="U6" s="854" t="s">
        <v>847</v>
      </c>
      <c r="V6" s="855"/>
      <c r="W6" s="854" t="s">
        <v>896</v>
      </c>
      <c r="X6" s="855"/>
      <c r="Y6" s="854" t="s">
        <v>1112</v>
      </c>
      <c r="Z6" s="855"/>
      <c r="AA6" s="854" t="s">
        <v>1113</v>
      </c>
      <c r="AB6" s="855"/>
      <c r="AC6" s="854" t="s">
        <v>643</v>
      </c>
      <c r="AD6" s="855"/>
      <c r="AE6" s="854" t="s">
        <v>1114</v>
      </c>
      <c r="AF6" s="806"/>
    </row>
    <row r="7" spans="1:32" ht="13.5" thickBot="1">
      <c r="A7" s="858" t="s">
        <v>883</v>
      </c>
      <c r="B7" s="603"/>
      <c r="C7" s="635"/>
      <c r="D7" s="613" t="s">
        <v>886</v>
      </c>
      <c r="E7" s="635"/>
      <c r="F7" s="613" t="s">
        <v>885</v>
      </c>
      <c r="G7" s="625"/>
      <c r="H7" s="604" t="s">
        <v>885</v>
      </c>
      <c r="I7" s="625"/>
      <c r="J7" s="615" t="s">
        <v>886</v>
      </c>
      <c r="K7" s="625"/>
      <c r="L7" s="615" t="s">
        <v>885</v>
      </c>
      <c r="M7" s="625"/>
      <c r="N7" s="604" t="s">
        <v>885</v>
      </c>
      <c r="O7" s="625"/>
      <c r="P7" s="604" t="s">
        <v>885</v>
      </c>
      <c r="Q7" s="625"/>
      <c r="R7" s="604" t="s">
        <v>886</v>
      </c>
      <c r="S7" s="644"/>
      <c r="T7" s="617"/>
      <c r="U7" s="625"/>
      <c r="V7" s="604" t="s">
        <v>885</v>
      </c>
      <c r="W7" s="635"/>
      <c r="X7" s="613" t="s">
        <v>885</v>
      </c>
      <c r="Y7" s="644"/>
      <c r="Z7" s="617"/>
      <c r="AA7" s="644"/>
      <c r="AB7" s="617"/>
      <c r="AC7" s="644"/>
      <c r="AD7" s="617"/>
      <c r="AE7" s="644"/>
      <c r="AF7" s="640"/>
    </row>
    <row r="8" spans="1:32" ht="13.5" customHeight="1" thickBot="1">
      <c r="A8" s="859"/>
      <c r="B8" s="658">
        <v>1</v>
      </c>
      <c r="C8" s="625" t="s">
        <v>936</v>
      </c>
      <c r="D8" s="665" t="s">
        <v>226</v>
      </c>
      <c r="E8" s="626" t="s">
        <v>901</v>
      </c>
      <c r="F8" s="707" t="s">
        <v>1161</v>
      </c>
      <c r="G8" s="649" t="s">
        <v>1043</v>
      </c>
      <c r="H8" s="681" t="s">
        <v>1015</v>
      </c>
      <c r="I8" s="626">
        <v>14</v>
      </c>
      <c r="J8" s="819" t="s">
        <v>1154</v>
      </c>
      <c r="K8" s="713" t="s">
        <v>898</v>
      </c>
      <c r="L8" s="809" t="s">
        <v>995</v>
      </c>
      <c r="M8" s="625" t="s">
        <v>898</v>
      </c>
      <c r="N8" s="693" t="s">
        <v>912</v>
      </c>
      <c r="O8" s="626" t="s">
        <v>938</v>
      </c>
      <c r="P8" s="809" t="s">
        <v>950</v>
      </c>
      <c r="Q8" s="625" t="s">
        <v>901</v>
      </c>
      <c r="R8" s="809" t="s">
        <v>1023</v>
      </c>
      <c r="S8" s="708"/>
      <c r="T8" s="659"/>
      <c r="U8" s="625" t="s">
        <v>1043</v>
      </c>
      <c r="V8" s="689" t="s">
        <v>1100</v>
      </c>
      <c r="W8" s="634" t="s">
        <v>901</v>
      </c>
      <c r="X8" s="692" t="s">
        <v>1095</v>
      </c>
      <c r="Y8" s="708"/>
      <c r="Z8" s="710"/>
      <c r="AA8" s="708"/>
      <c r="AB8" s="710"/>
      <c r="AC8" s="708"/>
      <c r="AD8" s="710"/>
      <c r="AE8" s="708"/>
      <c r="AF8" s="679"/>
    </row>
    <row r="9" spans="1:32" ht="13.5" thickBot="1">
      <c r="A9" s="859"/>
      <c r="B9" s="660">
        <v>2</v>
      </c>
      <c r="C9" s="627"/>
      <c r="D9" s="665" t="s">
        <v>1004</v>
      </c>
      <c r="E9" s="627"/>
      <c r="F9" s="685"/>
      <c r="G9" s="648" t="s">
        <v>899</v>
      </c>
      <c r="H9" s="815" t="s">
        <v>1016</v>
      </c>
      <c r="I9" s="627"/>
      <c r="J9" s="820"/>
      <c r="K9" s="629"/>
      <c r="L9" s="837"/>
      <c r="M9" s="627"/>
      <c r="N9" s="661" t="s">
        <v>913</v>
      </c>
      <c r="O9" s="627"/>
      <c r="P9" s="837"/>
      <c r="Q9" s="628"/>
      <c r="R9" s="812"/>
      <c r="S9" s="706"/>
      <c r="T9" s="659"/>
      <c r="U9" s="625" t="s">
        <v>898</v>
      </c>
      <c r="V9" s="689" t="s">
        <v>960</v>
      </c>
      <c r="W9" s="632"/>
      <c r="X9" s="690" t="s">
        <v>1077</v>
      </c>
      <c r="Y9" s="706"/>
      <c r="Z9" s="659"/>
      <c r="AA9" s="706"/>
      <c r="AB9" s="659"/>
      <c r="AC9" s="706"/>
      <c r="AD9" s="659"/>
      <c r="AE9" s="706"/>
      <c r="AF9" s="679"/>
    </row>
    <row r="10" spans="1:32" ht="13.5" thickBot="1">
      <c r="A10" s="859"/>
      <c r="B10" s="660">
        <v>3</v>
      </c>
      <c r="C10" s="636"/>
      <c r="D10" s="666"/>
      <c r="E10" s="627"/>
      <c r="F10" s="685"/>
      <c r="G10" s="682"/>
      <c r="H10" s="814"/>
      <c r="I10" s="627"/>
      <c r="J10" s="820"/>
      <c r="K10" s="629"/>
      <c r="L10" s="837"/>
      <c r="M10" s="627"/>
      <c r="N10" s="661" t="s">
        <v>914</v>
      </c>
      <c r="O10" s="627"/>
      <c r="P10" s="837"/>
      <c r="Q10" s="625" t="s">
        <v>936</v>
      </c>
      <c r="R10" s="809" t="s">
        <v>1024</v>
      </c>
      <c r="S10" s="706"/>
      <c r="T10" s="659"/>
      <c r="U10" s="631"/>
      <c r="V10" s="694" t="s">
        <v>961</v>
      </c>
      <c r="W10" s="632"/>
      <c r="X10" s="690" t="s">
        <v>1078</v>
      </c>
      <c r="Y10" s="706"/>
      <c r="Z10" s="659"/>
      <c r="AA10" s="706"/>
      <c r="AB10" s="659"/>
      <c r="AC10" s="706"/>
      <c r="AD10" s="659"/>
      <c r="AE10" s="706"/>
      <c r="AF10" s="679"/>
    </row>
    <row r="11" spans="1:32" ht="13.5" customHeight="1" thickBot="1">
      <c r="A11" s="859"/>
      <c r="B11" s="660">
        <v>4</v>
      </c>
      <c r="C11" s="625" t="s">
        <v>938</v>
      </c>
      <c r="D11" s="673" t="s">
        <v>1005</v>
      </c>
      <c r="E11" s="628"/>
      <c r="F11" s="685"/>
      <c r="G11" s="648" t="s">
        <v>899</v>
      </c>
      <c r="H11" s="815" t="s">
        <v>1017</v>
      </c>
      <c r="I11" s="627"/>
      <c r="J11" s="820"/>
      <c r="K11" s="629"/>
      <c r="L11" s="837"/>
      <c r="M11" s="627"/>
      <c r="N11" s="661"/>
      <c r="O11" s="627"/>
      <c r="P11" s="837"/>
      <c r="Q11" s="627"/>
      <c r="R11" s="810"/>
      <c r="S11" s="706"/>
      <c r="T11" s="659"/>
      <c r="U11" s="631"/>
      <c r="V11" s="694" t="s">
        <v>962</v>
      </c>
      <c r="W11" s="628"/>
      <c r="X11" s="691"/>
      <c r="Y11" s="706"/>
      <c r="Z11" s="659"/>
      <c r="AA11" s="706"/>
      <c r="AB11" s="659"/>
      <c r="AC11" s="706"/>
      <c r="AD11" s="659"/>
      <c r="AE11" s="706"/>
      <c r="AF11" s="679"/>
    </row>
    <row r="12" spans="1:32" ht="13.5" thickBot="1">
      <c r="A12" s="859"/>
      <c r="B12" s="660">
        <v>5</v>
      </c>
      <c r="C12" s="631"/>
      <c r="D12" s="694"/>
      <c r="E12" s="625" t="s">
        <v>936</v>
      </c>
      <c r="F12" s="804" t="s">
        <v>1200</v>
      </c>
      <c r="G12" s="682"/>
      <c r="H12" s="814"/>
      <c r="I12" s="627"/>
      <c r="J12" s="820"/>
      <c r="K12" s="630"/>
      <c r="L12" s="836"/>
      <c r="M12" s="627"/>
      <c r="N12" s="736"/>
      <c r="O12" s="627"/>
      <c r="P12" s="837"/>
      <c r="Q12" s="628"/>
      <c r="R12" s="812"/>
      <c r="S12" s="706"/>
      <c r="T12" s="659"/>
      <c r="U12" s="631"/>
      <c r="V12" s="694" t="s">
        <v>963</v>
      </c>
      <c r="W12" s="634" t="s">
        <v>901</v>
      </c>
      <c r="X12" s="692" t="s">
        <v>1079</v>
      </c>
      <c r="Y12" s="706"/>
      <c r="Z12" s="659"/>
      <c r="AA12" s="706"/>
      <c r="AB12" s="659"/>
      <c r="AC12" s="706"/>
      <c r="AD12" s="659"/>
      <c r="AE12" s="706"/>
      <c r="AF12" s="679"/>
    </row>
    <row r="13" spans="1:32" ht="13.5" thickBot="1">
      <c r="A13" s="859"/>
      <c r="B13" s="660">
        <v>6</v>
      </c>
      <c r="C13" s="631"/>
      <c r="D13" s="694"/>
      <c r="E13" s="627"/>
      <c r="F13" s="805"/>
      <c r="G13" s="649" t="s">
        <v>1043</v>
      </c>
      <c r="H13" s="681" t="s">
        <v>1020</v>
      </c>
      <c r="I13" s="627"/>
      <c r="J13" s="820"/>
      <c r="K13" s="713" t="s">
        <v>898</v>
      </c>
      <c r="L13" s="813" t="s">
        <v>996</v>
      </c>
      <c r="M13" s="625" t="s">
        <v>938</v>
      </c>
      <c r="N13" s="739" t="s">
        <v>915</v>
      </c>
      <c r="O13" s="629"/>
      <c r="P13" s="837"/>
      <c r="Q13" s="625" t="s">
        <v>1026</v>
      </c>
      <c r="R13" s="809" t="s">
        <v>1025</v>
      </c>
      <c r="S13" s="706"/>
      <c r="T13" s="659"/>
      <c r="U13" s="636"/>
      <c r="V13" s="695"/>
      <c r="W13" s="632"/>
      <c r="X13" s="690" t="s">
        <v>1080</v>
      </c>
      <c r="Y13" s="706"/>
      <c r="Z13" s="659"/>
      <c r="AA13" s="706"/>
      <c r="AB13" s="659"/>
      <c r="AC13" s="706"/>
      <c r="AD13" s="659"/>
      <c r="AE13" s="706"/>
      <c r="AF13" s="679"/>
    </row>
    <row r="14" spans="1:32" ht="13.5" thickBot="1">
      <c r="A14" s="859"/>
      <c r="B14" s="660">
        <v>7</v>
      </c>
      <c r="C14" s="636"/>
      <c r="D14" s="695"/>
      <c r="E14" s="627"/>
      <c r="F14" s="805"/>
      <c r="G14" s="683" t="s">
        <v>1043</v>
      </c>
      <c r="H14" s="673" t="s">
        <v>1076</v>
      </c>
      <c r="I14" s="628"/>
      <c r="J14" s="821"/>
      <c r="K14" s="629"/>
      <c r="L14" s="813"/>
      <c r="M14" s="627"/>
      <c r="N14" s="736" t="s">
        <v>916</v>
      </c>
      <c r="O14" s="629"/>
      <c r="P14" s="837"/>
      <c r="Q14" s="627"/>
      <c r="R14" s="837"/>
      <c r="S14" s="706"/>
      <c r="T14" s="659"/>
      <c r="U14" s="625" t="s">
        <v>898</v>
      </c>
      <c r="V14" s="689" t="s">
        <v>964</v>
      </c>
      <c r="W14" s="627"/>
      <c r="X14" s="690" t="s">
        <v>1081</v>
      </c>
      <c r="Y14" s="706"/>
      <c r="Z14" s="659"/>
      <c r="AA14" s="706"/>
      <c r="AB14" s="659"/>
      <c r="AC14" s="706"/>
      <c r="AD14" s="659"/>
      <c r="AE14" s="706"/>
      <c r="AF14" s="679"/>
    </row>
    <row r="15" spans="1:32" ht="13.5" customHeight="1" thickBot="1">
      <c r="A15" s="859"/>
      <c r="B15" s="660">
        <v>8</v>
      </c>
      <c r="C15" s="625" t="s">
        <v>901</v>
      </c>
      <c r="D15" s="689" t="s">
        <v>1006</v>
      </c>
      <c r="E15" s="627"/>
      <c r="F15" s="805"/>
      <c r="G15" s="683" t="s">
        <v>901</v>
      </c>
      <c r="H15" s="815" t="s">
        <v>1022</v>
      </c>
      <c r="I15" s="626">
        <v>8</v>
      </c>
      <c r="J15" s="842" t="s">
        <v>957</v>
      </c>
      <c r="K15" s="629"/>
      <c r="L15" s="813"/>
      <c r="M15" s="627"/>
      <c r="N15" s="736" t="s">
        <v>917</v>
      </c>
      <c r="O15" s="630"/>
      <c r="P15" s="836"/>
      <c r="Q15" s="627"/>
      <c r="R15" s="837"/>
      <c r="S15" s="706"/>
      <c r="T15" s="659"/>
      <c r="U15" s="631"/>
      <c r="V15" s="694" t="s">
        <v>965</v>
      </c>
      <c r="W15" s="633"/>
      <c r="X15" s="691"/>
      <c r="Y15" s="706"/>
      <c r="Z15" s="659"/>
      <c r="AA15" s="706"/>
      <c r="AB15" s="659"/>
      <c r="AC15" s="706"/>
      <c r="AD15" s="659"/>
      <c r="AE15" s="706"/>
      <c r="AF15" s="679"/>
    </row>
    <row r="16" spans="1:32" ht="13.5" thickBot="1">
      <c r="A16" s="859"/>
      <c r="B16" s="660">
        <v>9</v>
      </c>
      <c r="C16" s="636"/>
      <c r="D16" s="695"/>
      <c r="E16" s="627"/>
      <c r="F16" s="805"/>
      <c r="G16" s="669"/>
      <c r="H16" s="813"/>
      <c r="I16" s="627"/>
      <c r="J16" s="825"/>
      <c r="K16" s="629"/>
      <c r="L16" s="813"/>
      <c r="M16" s="627"/>
      <c r="N16" s="736"/>
      <c r="O16" s="713" t="s">
        <v>936</v>
      </c>
      <c r="P16" s="813" t="s">
        <v>951</v>
      </c>
      <c r="Q16" s="627"/>
      <c r="R16" s="837"/>
      <c r="S16" s="706"/>
      <c r="T16" s="659"/>
      <c r="U16" s="631"/>
      <c r="V16" s="694" t="s">
        <v>966</v>
      </c>
      <c r="W16" s="634" t="s">
        <v>901</v>
      </c>
      <c r="X16" s="692" t="s">
        <v>1082</v>
      </c>
      <c r="Y16" s="706"/>
      <c r="Z16" s="659"/>
      <c r="AA16" s="706"/>
      <c r="AB16" s="659"/>
      <c r="AC16" s="706"/>
      <c r="AD16" s="659"/>
      <c r="AE16" s="706"/>
      <c r="AF16" s="679"/>
    </row>
    <row r="17" spans="1:32" ht="13.5" thickBot="1">
      <c r="A17" s="859"/>
      <c r="B17" s="660">
        <v>10</v>
      </c>
      <c r="C17" s="625" t="s">
        <v>901</v>
      </c>
      <c r="D17" s="689" t="s">
        <v>1007</v>
      </c>
      <c r="E17" s="628"/>
      <c r="F17" s="806"/>
      <c r="G17" s="669"/>
      <c r="H17" s="813"/>
      <c r="I17" s="627"/>
      <c r="J17" s="825"/>
      <c r="K17" s="630"/>
      <c r="L17" s="814"/>
      <c r="M17" s="627"/>
      <c r="N17" s="736"/>
      <c r="O17" s="629"/>
      <c r="P17" s="837"/>
      <c r="Q17" s="627"/>
      <c r="R17" s="837"/>
      <c r="S17" s="706"/>
      <c r="T17" s="659"/>
      <c r="U17" s="631"/>
      <c r="V17" s="694"/>
      <c r="W17" s="627"/>
      <c r="X17" s="690" t="s">
        <v>1083</v>
      </c>
      <c r="Y17" s="706"/>
      <c r="Z17" s="659"/>
      <c r="AA17" s="706"/>
      <c r="AB17" s="659"/>
      <c r="AC17" s="706"/>
      <c r="AD17" s="659"/>
      <c r="AE17" s="706"/>
      <c r="AF17" s="679"/>
    </row>
    <row r="18" spans="1:32" ht="13.5" thickBot="1">
      <c r="A18" s="859"/>
      <c r="B18" s="660">
        <v>11</v>
      </c>
      <c r="C18" s="636"/>
      <c r="D18" s="695"/>
      <c r="E18" s="631" t="s">
        <v>936</v>
      </c>
      <c r="F18" s="804" t="s">
        <v>283</v>
      </c>
      <c r="G18" s="670"/>
      <c r="H18" s="814"/>
      <c r="I18" s="628"/>
      <c r="J18" s="826"/>
      <c r="K18" s="713" t="s">
        <v>936</v>
      </c>
      <c r="L18" s="815" t="s">
        <v>1070</v>
      </c>
      <c r="M18" s="627"/>
      <c r="N18" s="736"/>
      <c r="O18" s="629"/>
      <c r="P18" s="837"/>
      <c r="Q18" s="627"/>
      <c r="R18" s="837"/>
      <c r="S18" s="706"/>
      <c r="T18" s="659"/>
      <c r="U18" s="636"/>
      <c r="V18" s="695"/>
      <c r="W18" s="627"/>
      <c r="X18" s="690" t="s">
        <v>1084</v>
      </c>
      <c r="Y18" s="706"/>
      <c r="Z18" s="659"/>
      <c r="AA18" s="706"/>
      <c r="AB18" s="659"/>
      <c r="AC18" s="706"/>
      <c r="AD18" s="659"/>
      <c r="AE18" s="706"/>
      <c r="AF18" s="679"/>
    </row>
    <row r="19" spans="1:32" ht="13.5" thickBot="1">
      <c r="A19" s="859"/>
      <c r="B19" s="660">
        <v>12</v>
      </c>
      <c r="C19" s="625" t="s">
        <v>901</v>
      </c>
      <c r="D19" s="689" t="s">
        <v>1119</v>
      </c>
      <c r="E19" s="627"/>
      <c r="F19" s="807"/>
      <c r="G19" s="625" t="s">
        <v>899</v>
      </c>
      <c r="H19" s="813" t="s">
        <v>1018</v>
      </c>
      <c r="I19" s="626">
        <v>4</v>
      </c>
      <c r="J19" s="843" t="s">
        <v>959</v>
      </c>
      <c r="K19" s="629"/>
      <c r="L19" s="813"/>
      <c r="M19" s="627"/>
      <c r="N19" s="736"/>
      <c r="O19" s="629"/>
      <c r="P19" s="837"/>
      <c r="Q19" s="627"/>
      <c r="R19" s="837"/>
      <c r="S19" s="706"/>
      <c r="T19" s="659"/>
      <c r="U19" s="631" t="s">
        <v>898</v>
      </c>
      <c r="V19" s="694" t="s">
        <v>967</v>
      </c>
      <c r="W19" s="628"/>
      <c r="X19" s="691"/>
      <c r="Y19" s="706"/>
      <c r="Z19" s="659"/>
      <c r="AA19" s="706"/>
      <c r="AB19" s="659"/>
      <c r="AC19" s="706"/>
      <c r="AD19" s="659"/>
      <c r="AE19" s="706"/>
      <c r="AF19" s="679"/>
    </row>
    <row r="20" spans="1:32" ht="13.5" customHeight="1" thickBot="1">
      <c r="A20" s="859"/>
      <c r="B20" s="660">
        <v>13</v>
      </c>
      <c r="C20" s="636"/>
      <c r="D20" s="699"/>
      <c r="E20" s="627"/>
      <c r="F20" s="807"/>
      <c r="G20" s="636"/>
      <c r="H20" s="814"/>
      <c r="I20" s="628"/>
      <c r="J20" s="844"/>
      <c r="K20" s="629"/>
      <c r="L20" s="813"/>
      <c r="M20" s="628"/>
      <c r="N20" s="737"/>
      <c r="O20" s="629"/>
      <c r="P20" s="837"/>
      <c r="Q20" s="627"/>
      <c r="R20" s="837"/>
      <c r="S20" s="706"/>
      <c r="T20" s="659"/>
      <c r="U20" s="631"/>
      <c r="V20" s="694" t="s">
        <v>968</v>
      </c>
      <c r="W20" s="634" t="s">
        <v>901</v>
      </c>
      <c r="X20" s="661" t="s">
        <v>1085</v>
      </c>
      <c r="Y20" s="706"/>
      <c r="Z20" s="659"/>
      <c r="AA20" s="706"/>
      <c r="AB20" s="659"/>
      <c r="AC20" s="706"/>
      <c r="AD20" s="659"/>
      <c r="AE20" s="706"/>
      <c r="AF20" s="679"/>
    </row>
    <row r="21" spans="1:32" ht="13.5" thickBot="1">
      <c r="A21" s="859"/>
      <c r="B21" s="660">
        <v>14</v>
      </c>
      <c r="C21" s="625" t="s">
        <v>936</v>
      </c>
      <c r="D21" s="694" t="s">
        <v>1008</v>
      </c>
      <c r="E21" s="627"/>
      <c r="F21" s="807"/>
      <c r="G21" s="649" t="s">
        <v>1043</v>
      </c>
      <c r="H21" s="681" t="s">
        <v>1107</v>
      </c>
      <c r="I21" s="626">
        <v>6</v>
      </c>
      <c r="J21" s="842" t="s">
        <v>1155</v>
      </c>
      <c r="K21" s="629"/>
      <c r="L21" s="837"/>
      <c r="M21" s="631" t="s">
        <v>938</v>
      </c>
      <c r="N21" s="661" t="s">
        <v>918</v>
      </c>
      <c r="O21" s="628"/>
      <c r="P21" s="837"/>
      <c r="Q21" s="627"/>
      <c r="R21" s="837"/>
      <c r="S21" s="706"/>
      <c r="T21" s="659"/>
      <c r="U21" s="631"/>
      <c r="V21" s="694"/>
      <c r="W21" s="632"/>
      <c r="X21" s="661" t="s">
        <v>1086</v>
      </c>
      <c r="Y21" s="706"/>
      <c r="Z21" s="659"/>
      <c r="AA21" s="706"/>
      <c r="AB21" s="659"/>
      <c r="AC21" s="706"/>
      <c r="AD21" s="659"/>
      <c r="AE21" s="706"/>
      <c r="AF21" s="679"/>
    </row>
    <row r="22" spans="1:32" ht="13.5" thickBot="1">
      <c r="A22" s="859"/>
      <c r="B22" s="660">
        <v>15</v>
      </c>
      <c r="C22" s="631"/>
      <c r="D22" s="694"/>
      <c r="E22" s="627"/>
      <c r="F22" s="807"/>
      <c r="G22" s="649" t="s">
        <v>1043</v>
      </c>
      <c r="H22" s="681" t="s">
        <v>1019</v>
      </c>
      <c r="I22" s="627"/>
      <c r="J22" s="825"/>
      <c r="K22" s="629"/>
      <c r="L22" s="837"/>
      <c r="M22" s="627"/>
      <c r="N22" s="661" t="s">
        <v>919</v>
      </c>
      <c r="O22" s="626" t="s">
        <v>936</v>
      </c>
      <c r="P22" s="809" t="s">
        <v>1000</v>
      </c>
      <c r="Q22" s="627"/>
      <c r="R22" s="837"/>
      <c r="S22" s="706"/>
      <c r="T22" s="659"/>
      <c r="U22" s="631"/>
      <c r="V22" s="694"/>
      <c r="W22" s="627"/>
      <c r="X22" s="661"/>
      <c r="Y22" s="706"/>
      <c r="Z22" s="659"/>
      <c r="AA22" s="706"/>
      <c r="AB22" s="659"/>
      <c r="AC22" s="706"/>
      <c r="AD22" s="659"/>
      <c r="AE22" s="706"/>
      <c r="AF22" s="679"/>
    </row>
    <row r="23" spans="1:32" ht="13.5" thickBot="1">
      <c r="A23" s="859"/>
      <c r="B23" s="660">
        <v>16</v>
      </c>
      <c r="C23" s="628"/>
      <c r="D23" s="691"/>
      <c r="E23" s="628"/>
      <c r="F23" s="808"/>
      <c r="G23" s="649" t="s">
        <v>1043</v>
      </c>
      <c r="H23" s="681" t="s">
        <v>1021</v>
      </c>
      <c r="I23" s="628"/>
      <c r="J23" s="826"/>
      <c r="K23" s="630"/>
      <c r="L23" s="836"/>
      <c r="M23" s="627"/>
      <c r="N23" s="661" t="s">
        <v>920</v>
      </c>
      <c r="O23" s="628"/>
      <c r="P23" s="836"/>
      <c r="Q23" s="628"/>
      <c r="R23" s="836"/>
      <c r="S23" s="709"/>
      <c r="T23" s="663"/>
      <c r="U23" s="636"/>
      <c r="V23" s="695"/>
      <c r="W23" s="628"/>
      <c r="X23" s="662"/>
      <c r="Y23" s="709"/>
      <c r="Z23" s="663"/>
      <c r="AA23" s="709"/>
      <c r="AB23" s="663"/>
      <c r="AC23" s="709"/>
      <c r="AD23" s="663"/>
      <c r="AE23" s="709"/>
      <c r="AF23" s="680"/>
    </row>
    <row r="24" spans="1:32" ht="13.5" thickBot="1">
      <c r="A24" s="858" t="s">
        <v>887</v>
      </c>
      <c r="B24" s="605"/>
      <c r="C24" s="635"/>
      <c r="D24" s="604" t="s">
        <v>884</v>
      </c>
      <c r="E24" s="625"/>
      <c r="F24" s="704" t="s">
        <v>885</v>
      </c>
      <c r="G24" s="645"/>
      <c r="H24" s="617"/>
      <c r="I24" s="636"/>
      <c r="J24" s="614" t="s">
        <v>886</v>
      </c>
      <c r="K24" s="635"/>
      <c r="L24" s="613" t="s">
        <v>885</v>
      </c>
      <c r="M24" s="683"/>
      <c r="N24" s="615" t="s">
        <v>885</v>
      </c>
      <c r="O24" s="635"/>
      <c r="P24" s="604" t="s">
        <v>885</v>
      </c>
      <c r="Q24" s="635"/>
      <c r="R24" s="604" t="s">
        <v>886</v>
      </c>
      <c r="S24" s="645"/>
      <c r="T24" s="617"/>
      <c r="U24" s="636"/>
      <c r="V24" s="614" t="s">
        <v>885</v>
      </c>
      <c r="W24" s="635"/>
      <c r="X24" s="604" t="s">
        <v>885</v>
      </c>
      <c r="Y24" s="645"/>
      <c r="Z24" s="617"/>
      <c r="AA24" s="645"/>
      <c r="AB24" s="617"/>
      <c r="AC24" s="645"/>
      <c r="AD24" s="617"/>
      <c r="AE24" s="645"/>
      <c r="AF24" s="640"/>
    </row>
    <row r="25" spans="1:32" ht="12.75" customHeight="1">
      <c r="A25" s="859"/>
      <c r="B25" s="664">
        <v>17</v>
      </c>
      <c r="C25" s="702" t="s">
        <v>1003</v>
      </c>
      <c r="D25" s="694" t="s">
        <v>1010</v>
      </c>
      <c r="E25" s="634" t="s">
        <v>1101</v>
      </c>
      <c r="F25" s="804" t="s">
        <v>1168</v>
      </c>
      <c r="G25" s="647"/>
      <c r="H25" s="659"/>
      <c r="I25" s="626">
        <v>4</v>
      </c>
      <c r="J25" s="842" t="s">
        <v>1153</v>
      </c>
      <c r="K25" s="703" t="s">
        <v>898</v>
      </c>
      <c r="L25" s="815" t="s">
        <v>997</v>
      </c>
      <c r="M25" s="626"/>
      <c r="N25" s="739"/>
      <c r="O25" s="741"/>
      <c r="P25" s="809" t="s">
        <v>1000</v>
      </c>
      <c r="Q25" s="702" t="s">
        <v>900</v>
      </c>
      <c r="R25" s="809" t="s">
        <v>1027</v>
      </c>
      <c r="S25" s="706"/>
      <c r="T25" s="659"/>
      <c r="U25" s="702" t="s">
        <v>936</v>
      </c>
      <c r="V25" s="689" t="s">
        <v>969</v>
      </c>
      <c r="W25" s="634" t="s">
        <v>901</v>
      </c>
      <c r="X25" s="692" t="s">
        <v>1087</v>
      </c>
      <c r="Y25" s="708"/>
      <c r="Z25" s="710"/>
      <c r="AA25" s="708"/>
      <c r="AB25" s="710"/>
      <c r="AC25" s="708"/>
      <c r="AD25" s="710"/>
      <c r="AE25" s="708"/>
      <c r="AF25" s="679"/>
    </row>
    <row r="26" spans="1:32" ht="13.5" thickBot="1">
      <c r="A26" s="859"/>
      <c r="B26" s="660">
        <v>18</v>
      </c>
      <c r="C26" s="703"/>
      <c r="D26" s="694"/>
      <c r="E26" s="632"/>
      <c r="F26" s="805"/>
      <c r="G26" s="706"/>
      <c r="H26" s="659"/>
      <c r="I26" s="627"/>
      <c r="J26" s="825"/>
      <c r="K26" s="632"/>
      <c r="L26" s="813"/>
      <c r="M26" s="627"/>
      <c r="N26" s="736"/>
      <c r="O26" s="732"/>
      <c r="P26" s="837"/>
      <c r="Q26" s="632"/>
      <c r="R26" s="837"/>
      <c r="S26" s="706"/>
      <c r="T26" s="659"/>
      <c r="U26" s="703"/>
      <c r="V26" s="694"/>
      <c r="W26" s="632"/>
      <c r="X26" s="690" t="s">
        <v>1098</v>
      </c>
      <c r="Y26" s="706"/>
      <c r="Z26" s="659"/>
      <c r="AA26" s="706"/>
      <c r="AB26" s="659"/>
      <c r="AC26" s="706"/>
      <c r="AD26" s="659"/>
      <c r="AE26" s="706"/>
      <c r="AF26" s="679"/>
    </row>
    <row r="27" spans="1:32" ht="13.5" thickBot="1">
      <c r="A27" s="859"/>
      <c r="B27" s="660">
        <v>19</v>
      </c>
      <c r="C27" s="651"/>
      <c r="D27" s="695"/>
      <c r="E27" s="632"/>
      <c r="F27" s="805"/>
      <c r="G27" s="706"/>
      <c r="H27" s="659"/>
      <c r="I27" s="626">
        <v>6</v>
      </c>
      <c r="J27" s="842" t="s">
        <v>958</v>
      </c>
      <c r="K27" s="632"/>
      <c r="L27" s="813"/>
      <c r="M27" s="627"/>
      <c r="N27" s="736"/>
      <c r="O27" s="732"/>
      <c r="P27" s="837"/>
      <c r="Q27" s="632"/>
      <c r="R27" s="837"/>
      <c r="S27" s="706"/>
      <c r="T27" s="659"/>
      <c r="U27" s="703"/>
      <c r="V27" s="694"/>
      <c r="W27" s="632"/>
      <c r="X27" s="690" t="s">
        <v>1088</v>
      </c>
      <c r="Y27" s="706"/>
      <c r="Z27" s="659"/>
      <c r="AA27" s="706"/>
      <c r="AB27" s="659"/>
      <c r="AC27" s="706"/>
      <c r="AD27" s="659"/>
      <c r="AE27" s="706"/>
      <c r="AF27" s="679"/>
    </row>
    <row r="28" spans="1:32" ht="13.5" thickBot="1">
      <c r="A28" s="859"/>
      <c r="B28" s="660">
        <v>20</v>
      </c>
      <c r="C28" s="702" t="s">
        <v>936</v>
      </c>
      <c r="D28" s="689" t="s">
        <v>1012</v>
      </c>
      <c r="E28" s="632"/>
      <c r="F28" s="805"/>
      <c r="G28" s="706"/>
      <c r="H28" s="659"/>
      <c r="I28" s="627"/>
      <c r="J28" s="825"/>
      <c r="K28" s="632"/>
      <c r="L28" s="813"/>
      <c r="M28" s="627"/>
      <c r="N28" s="736"/>
      <c r="O28" s="734"/>
      <c r="P28" s="836"/>
      <c r="Q28" s="632"/>
      <c r="R28" s="837"/>
      <c r="S28" s="706"/>
      <c r="T28" s="659"/>
      <c r="U28" s="703"/>
      <c r="V28" s="694"/>
      <c r="W28" s="633"/>
      <c r="X28" s="691" t="s">
        <v>1089</v>
      </c>
      <c r="Y28" s="706"/>
      <c r="Z28" s="659"/>
      <c r="AA28" s="706"/>
      <c r="AB28" s="659"/>
      <c r="AC28" s="706"/>
      <c r="AD28" s="659"/>
      <c r="AE28" s="706"/>
      <c r="AF28" s="679"/>
    </row>
    <row r="29" spans="1:32" ht="13.5" thickBot="1">
      <c r="A29" s="859"/>
      <c r="B29" s="660">
        <v>21</v>
      </c>
      <c r="C29" s="703"/>
      <c r="D29" s="694"/>
      <c r="E29" s="632"/>
      <c r="F29" s="805"/>
      <c r="G29" s="706"/>
      <c r="H29" s="659"/>
      <c r="I29" s="628"/>
      <c r="J29" s="826"/>
      <c r="K29" s="633"/>
      <c r="L29" s="814"/>
      <c r="M29" s="628"/>
      <c r="N29" s="737"/>
      <c r="O29" s="741" t="s">
        <v>936</v>
      </c>
      <c r="P29" s="809" t="s">
        <v>1001</v>
      </c>
      <c r="Q29" s="633"/>
      <c r="R29" s="836"/>
      <c r="S29" s="706"/>
      <c r="T29" s="659"/>
      <c r="U29" s="703"/>
      <c r="V29" s="694"/>
      <c r="W29" s="634" t="s">
        <v>898</v>
      </c>
      <c r="X29" s="692" t="s">
        <v>1096</v>
      </c>
      <c r="Y29" s="706"/>
      <c r="Z29" s="659"/>
      <c r="AA29" s="706"/>
      <c r="AB29" s="659"/>
      <c r="AC29" s="706"/>
      <c r="AD29" s="659"/>
      <c r="AE29" s="706"/>
      <c r="AF29" s="679"/>
    </row>
    <row r="30" spans="1:32" ht="13.5" thickBot="1">
      <c r="A30" s="859"/>
      <c r="B30" s="660">
        <v>22</v>
      </c>
      <c r="C30" s="633"/>
      <c r="D30" s="691"/>
      <c r="E30" s="632"/>
      <c r="F30" s="805"/>
      <c r="G30" s="706"/>
      <c r="H30" s="659"/>
      <c r="I30" s="634">
        <v>10</v>
      </c>
      <c r="J30" s="860" t="s">
        <v>981</v>
      </c>
      <c r="K30" s="733" t="s">
        <v>898</v>
      </c>
      <c r="L30" s="809" t="s">
        <v>998</v>
      </c>
      <c r="M30" s="703" t="s">
        <v>936</v>
      </c>
      <c r="N30" s="736" t="s">
        <v>921</v>
      </c>
      <c r="O30" s="632"/>
      <c r="P30" s="837"/>
      <c r="Q30" s="702" t="s">
        <v>938</v>
      </c>
      <c r="R30" s="809" t="s">
        <v>1028</v>
      </c>
      <c r="S30" s="706"/>
      <c r="T30" s="659"/>
      <c r="U30" s="651"/>
      <c r="V30" s="695"/>
      <c r="W30" s="632"/>
      <c r="X30" s="690" t="s">
        <v>1093</v>
      </c>
      <c r="Y30" s="706"/>
      <c r="Z30" s="659"/>
      <c r="AA30" s="706"/>
      <c r="AB30" s="659"/>
      <c r="AC30" s="706"/>
      <c r="AD30" s="659"/>
      <c r="AE30" s="706"/>
      <c r="AF30" s="679"/>
    </row>
    <row r="31" spans="1:32">
      <c r="A31" s="859"/>
      <c r="B31" s="660">
        <v>23</v>
      </c>
      <c r="C31" s="702" t="s">
        <v>1120</v>
      </c>
      <c r="D31" s="689" t="s">
        <v>1011</v>
      </c>
      <c r="E31" s="632"/>
      <c r="F31" s="805"/>
      <c r="G31" s="706"/>
      <c r="H31" s="659"/>
      <c r="I31" s="632"/>
      <c r="J31" s="838"/>
      <c r="K31" s="732"/>
      <c r="L31" s="837"/>
      <c r="M31" s="632"/>
      <c r="N31" s="690" t="s">
        <v>922</v>
      </c>
      <c r="O31" s="632"/>
      <c r="P31" s="837"/>
      <c r="Q31" s="632"/>
      <c r="R31" s="837"/>
      <c r="S31" s="706"/>
      <c r="T31" s="659"/>
      <c r="U31" s="702" t="s">
        <v>901</v>
      </c>
      <c r="V31" s="689" t="s">
        <v>225</v>
      </c>
      <c r="W31" s="632"/>
      <c r="X31" s="690" t="s">
        <v>1097</v>
      </c>
      <c r="Y31" s="706"/>
      <c r="Z31" s="659"/>
      <c r="AA31" s="706"/>
      <c r="AB31" s="659"/>
      <c r="AC31" s="706"/>
      <c r="AD31" s="659"/>
      <c r="AE31" s="706"/>
      <c r="AF31" s="679"/>
    </row>
    <row r="32" spans="1:32" ht="13.5" thickBot="1">
      <c r="A32" s="859"/>
      <c r="B32" s="660">
        <v>24</v>
      </c>
      <c r="C32" s="632"/>
      <c r="D32" s="690"/>
      <c r="E32" s="633"/>
      <c r="F32" s="806"/>
      <c r="G32" s="706"/>
      <c r="H32" s="659"/>
      <c r="I32" s="632"/>
      <c r="J32" s="838"/>
      <c r="K32" s="732"/>
      <c r="L32" s="837"/>
      <c r="M32" s="632"/>
      <c r="N32" s="661" t="s">
        <v>923</v>
      </c>
      <c r="O32" s="632"/>
      <c r="P32" s="837"/>
      <c r="Q32" s="632"/>
      <c r="R32" s="837"/>
      <c r="S32" s="706"/>
      <c r="T32" s="659"/>
      <c r="U32" s="703"/>
      <c r="V32" s="694" t="s">
        <v>970</v>
      </c>
      <c r="W32" s="632"/>
      <c r="X32" s="690"/>
      <c r="Y32" s="706"/>
      <c r="Z32" s="659"/>
      <c r="AA32" s="706"/>
      <c r="AB32" s="659"/>
      <c r="AC32" s="706"/>
      <c r="AD32" s="659"/>
      <c r="AE32" s="706"/>
      <c r="AF32" s="679"/>
    </row>
    <row r="33" spans="1:32" ht="13.5" thickBot="1">
      <c r="A33" s="859"/>
      <c r="B33" s="660">
        <v>25</v>
      </c>
      <c r="C33" s="632"/>
      <c r="D33" s="690"/>
      <c r="E33" s="634" t="s">
        <v>1101</v>
      </c>
      <c r="F33" s="684" t="s">
        <v>1199</v>
      </c>
      <c r="G33" s="706"/>
      <c r="H33" s="659"/>
      <c r="I33" s="632"/>
      <c r="J33" s="838"/>
      <c r="K33" s="732"/>
      <c r="L33" s="837"/>
      <c r="M33" s="632"/>
      <c r="N33" s="661"/>
      <c r="O33" s="632"/>
      <c r="P33" s="837"/>
      <c r="Q33" s="633"/>
      <c r="R33" s="836"/>
      <c r="S33" s="706"/>
      <c r="T33" s="659"/>
      <c r="U33" s="703"/>
      <c r="V33" s="694"/>
      <c r="W33" s="633"/>
      <c r="X33" s="691"/>
      <c r="Y33" s="706"/>
      <c r="Z33" s="659"/>
      <c r="AA33" s="706"/>
      <c r="AB33" s="659"/>
      <c r="AC33" s="706"/>
      <c r="AD33" s="659"/>
      <c r="AE33" s="706"/>
      <c r="AF33" s="679"/>
    </row>
    <row r="34" spans="1:32" ht="13.5" thickBot="1">
      <c r="A34" s="859"/>
      <c r="B34" s="660">
        <v>26</v>
      </c>
      <c r="C34" s="632"/>
      <c r="D34" s="690"/>
      <c r="E34" s="632"/>
      <c r="F34" s="705" t="s">
        <v>1116</v>
      </c>
      <c r="G34" s="706"/>
      <c r="H34" s="659"/>
      <c r="I34" s="633"/>
      <c r="J34" s="839"/>
      <c r="K34" s="734"/>
      <c r="L34" s="836"/>
      <c r="M34" s="632"/>
      <c r="N34" s="690"/>
      <c r="O34" s="633"/>
      <c r="P34" s="836"/>
      <c r="Q34" s="702" t="s">
        <v>938</v>
      </c>
      <c r="R34" s="809" t="s">
        <v>1029</v>
      </c>
      <c r="S34" s="706"/>
      <c r="T34" s="659"/>
      <c r="U34" s="651"/>
      <c r="V34" s="740"/>
      <c r="W34" s="634" t="s">
        <v>936</v>
      </c>
      <c r="X34" s="692" t="s">
        <v>1090</v>
      </c>
      <c r="Y34" s="706"/>
      <c r="Z34" s="659"/>
      <c r="AA34" s="706"/>
      <c r="AB34" s="659"/>
      <c r="AC34" s="706"/>
      <c r="AD34" s="659"/>
      <c r="AE34" s="706"/>
      <c r="AF34" s="679"/>
    </row>
    <row r="35" spans="1:32" ht="13.5" thickBot="1">
      <c r="A35" s="859"/>
      <c r="B35" s="660">
        <v>27</v>
      </c>
      <c r="C35" s="651"/>
      <c r="D35" s="699"/>
      <c r="E35" s="632"/>
      <c r="F35" s="705" t="s">
        <v>1115</v>
      </c>
      <c r="G35" s="706"/>
      <c r="H35" s="659"/>
      <c r="I35" s="632">
        <v>8</v>
      </c>
      <c r="J35" s="722" t="s">
        <v>982</v>
      </c>
      <c r="K35" s="634" t="s">
        <v>936</v>
      </c>
      <c r="L35" s="809" t="s">
        <v>999</v>
      </c>
      <c r="M35" s="633"/>
      <c r="N35" s="691"/>
      <c r="O35" s="634" t="s">
        <v>937</v>
      </c>
      <c r="P35" s="809" t="s">
        <v>1002</v>
      </c>
      <c r="Q35" s="632"/>
      <c r="R35" s="837"/>
      <c r="S35" s="706"/>
      <c r="T35" s="659"/>
      <c r="U35" s="703" t="s">
        <v>899</v>
      </c>
      <c r="V35" s="694" t="s">
        <v>1178</v>
      </c>
      <c r="W35" s="627"/>
      <c r="X35" s="690" t="s">
        <v>1091</v>
      </c>
      <c r="Y35" s="706"/>
      <c r="Z35" s="659"/>
      <c r="AA35" s="706"/>
      <c r="AB35" s="659"/>
      <c r="AC35" s="706"/>
      <c r="AD35" s="659"/>
      <c r="AE35" s="706"/>
      <c r="AF35" s="679"/>
    </row>
    <row r="36" spans="1:32" ht="13.5" thickBot="1">
      <c r="A36" s="859"/>
      <c r="B36" s="660">
        <v>28</v>
      </c>
      <c r="C36" s="703" t="s">
        <v>1120</v>
      </c>
      <c r="D36" s="694" t="s">
        <v>1121</v>
      </c>
      <c r="E36" s="632"/>
      <c r="F36" s="686"/>
      <c r="G36" s="706"/>
      <c r="H36" s="659"/>
      <c r="I36" s="632"/>
      <c r="J36" s="722"/>
      <c r="K36" s="632"/>
      <c r="L36" s="837"/>
      <c r="M36" s="702" t="s">
        <v>898</v>
      </c>
      <c r="N36" s="735" t="s">
        <v>924</v>
      </c>
      <c r="O36" s="632"/>
      <c r="P36" s="837"/>
      <c r="Q36" s="632"/>
      <c r="R36" s="837"/>
      <c r="S36" s="706"/>
      <c r="T36" s="659"/>
      <c r="U36" s="651"/>
      <c r="V36" s="695" t="s">
        <v>1179</v>
      </c>
      <c r="W36" s="632"/>
      <c r="X36" s="690" t="s">
        <v>1094</v>
      </c>
      <c r="Y36" s="706"/>
      <c r="Z36" s="659"/>
      <c r="AA36" s="706"/>
      <c r="AB36" s="659"/>
      <c r="AC36" s="706"/>
      <c r="AD36" s="659"/>
      <c r="AE36" s="706"/>
      <c r="AF36" s="679"/>
    </row>
    <row r="37" spans="1:32" ht="13.5" thickBot="1">
      <c r="A37" s="859"/>
      <c r="B37" s="660">
        <v>29</v>
      </c>
      <c r="C37" s="703"/>
      <c r="D37" s="694" t="s">
        <v>1009</v>
      </c>
      <c r="E37" s="632"/>
      <c r="F37" s="685" t="s">
        <v>1099</v>
      </c>
      <c r="G37" s="706"/>
      <c r="H37" s="659"/>
      <c r="I37" s="632"/>
      <c r="J37" s="722"/>
      <c r="K37" s="632"/>
      <c r="L37" s="837"/>
      <c r="M37" s="632"/>
      <c r="N37" s="738" t="s">
        <v>925</v>
      </c>
      <c r="O37" s="633"/>
      <c r="P37" s="836"/>
      <c r="Q37" s="633"/>
      <c r="R37" s="836"/>
      <c r="S37" s="706"/>
      <c r="T37" s="659"/>
      <c r="U37" s="702" t="s">
        <v>901</v>
      </c>
      <c r="V37" s="665" t="s">
        <v>1175</v>
      </c>
      <c r="W37" s="632"/>
      <c r="X37" s="690" t="s">
        <v>1092</v>
      </c>
      <c r="Y37" s="706"/>
      <c r="Z37" s="659"/>
      <c r="AA37" s="706"/>
      <c r="AB37" s="659"/>
      <c r="AC37" s="706"/>
      <c r="AD37" s="659"/>
      <c r="AE37" s="706"/>
      <c r="AF37" s="679"/>
    </row>
    <row r="38" spans="1:32" ht="13.5" thickBot="1">
      <c r="A38" s="859"/>
      <c r="B38" s="660">
        <v>30</v>
      </c>
      <c r="C38" s="703"/>
      <c r="D38" s="694"/>
      <c r="E38" s="632"/>
      <c r="F38" s="685" t="s">
        <v>1117</v>
      </c>
      <c r="G38" s="706"/>
      <c r="H38" s="659"/>
      <c r="I38" s="628"/>
      <c r="J38" s="723"/>
      <c r="K38" s="632"/>
      <c r="L38" s="837"/>
      <c r="M38" s="632"/>
      <c r="N38" s="736"/>
      <c r="O38" s="627" t="s">
        <v>937</v>
      </c>
      <c r="P38" s="830" t="s">
        <v>1173</v>
      </c>
      <c r="Q38" s="703" t="s">
        <v>936</v>
      </c>
      <c r="R38" s="847" t="s">
        <v>1030</v>
      </c>
      <c r="S38" s="706"/>
      <c r="T38" s="659"/>
      <c r="U38" s="703"/>
      <c r="V38" s="665" t="s">
        <v>1176</v>
      </c>
      <c r="W38" s="632"/>
      <c r="X38" s="690"/>
      <c r="Y38" s="706"/>
      <c r="Z38" s="659"/>
      <c r="AA38" s="706"/>
      <c r="AB38" s="659"/>
      <c r="AC38" s="706"/>
      <c r="AD38" s="659"/>
      <c r="AE38" s="706"/>
      <c r="AF38" s="679"/>
    </row>
    <row r="39" spans="1:32" ht="13.5" thickBot="1">
      <c r="A39" s="859"/>
      <c r="B39" s="660">
        <v>31</v>
      </c>
      <c r="C39" s="703"/>
      <c r="D39" s="694"/>
      <c r="E39" s="632"/>
      <c r="F39" s="705" t="s">
        <v>1118</v>
      </c>
      <c r="G39" s="706"/>
      <c r="H39" s="659"/>
      <c r="I39" s="634">
        <v>4</v>
      </c>
      <c r="J39" s="860" t="s">
        <v>983</v>
      </c>
      <c r="K39" s="632"/>
      <c r="L39" s="837"/>
      <c r="M39" s="632"/>
      <c r="N39" s="736"/>
      <c r="O39" s="632"/>
      <c r="P39" s="840"/>
      <c r="Q39" s="632"/>
      <c r="R39" s="838"/>
      <c r="S39" s="706"/>
      <c r="T39" s="659"/>
      <c r="U39" s="703"/>
      <c r="V39" s="665" t="s">
        <v>1177</v>
      </c>
      <c r="W39" s="633"/>
      <c r="X39" s="691"/>
      <c r="Y39" s="706"/>
      <c r="Z39" s="659"/>
      <c r="AA39" s="706"/>
      <c r="AB39" s="659"/>
      <c r="AC39" s="706"/>
      <c r="AD39" s="659"/>
      <c r="AE39" s="706"/>
      <c r="AF39" s="679"/>
    </row>
    <row r="40" spans="1:32" ht="13.5" thickBot="1">
      <c r="A40" s="859"/>
      <c r="B40" s="660">
        <v>32</v>
      </c>
      <c r="C40" s="650"/>
      <c r="D40" s="694"/>
      <c r="E40" s="633"/>
      <c r="F40" s="687"/>
      <c r="G40" s="646"/>
      <c r="H40" s="663"/>
      <c r="I40" s="633"/>
      <c r="J40" s="839"/>
      <c r="K40" s="633"/>
      <c r="L40" s="836"/>
      <c r="M40" s="633"/>
      <c r="N40" s="737"/>
      <c r="O40" s="637"/>
      <c r="P40" s="841"/>
      <c r="Q40" s="637"/>
      <c r="R40" s="839"/>
      <c r="S40" s="646"/>
      <c r="T40" s="663"/>
      <c r="U40" s="651"/>
      <c r="V40" s="666"/>
      <c r="W40" s="654" t="s">
        <v>1043</v>
      </c>
      <c r="X40" s="667" t="s">
        <v>903</v>
      </c>
      <c r="Y40" s="709"/>
      <c r="Z40" s="663"/>
      <c r="AA40" s="709"/>
      <c r="AB40" s="663"/>
      <c r="AC40" s="709"/>
      <c r="AD40" s="663"/>
      <c r="AE40" s="709"/>
      <c r="AF40" s="680"/>
    </row>
    <row r="41" spans="1:32" ht="13.5" thickBot="1">
      <c r="A41" s="858" t="s">
        <v>888</v>
      </c>
      <c r="B41" s="603"/>
      <c r="C41" s="635"/>
      <c r="D41" s="604" t="s">
        <v>885</v>
      </c>
      <c r="E41" s="645"/>
      <c r="F41" s="640"/>
      <c r="G41" s="645"/>
      <c r="H41" s="617"/>
      <c r="I41" s="635"/>
      <c r="J41" s="604" t="s">
        <v>886</v>
      </c>
      <c r="K41" s="635"/>
      <c r="L41" s="613" t="s">
        <v>885</v>
      </c>
      <c r="M41" s="635"/>
      <c r="N41" s="612"/>
      <c r="O41" s="635"/>
      <c r="P41" s="604" t="s">
        <v>885</v>
      </c>
      <c r="Q41" s="635"/>
      <c r="R41" s="604" t="s">
        <v>886</v>
      </c>
      <c r="S41" s="625"/>
      <c r="T41" s="615" t="s">
        <v>885</v>
      </c>
      <c r="U41" s="645"/>
      <c r="V41" s="617"/>
      <c r="W41" s="635"/>
      <c r="X41" s="604" t="s">
        <v>885</v>
      </c>
      <c r="Y41" s="625"/>
      <c r="Z41" s="604" t="s">
        <v>886</v>
      </c>
      <c r="AA41" s="635"/>
      <c r="AB41" s="613" t="s">
        <v>886</v>
      </c>
      <c r="AC41" s="645"/>
      <c r="AD41" s="617"/>
      <c r="AE41" s="645"/>
      <c r="AF41" s="640"/>
    </row>
    <row r="42" spans="1:32">
      <c r="A42" s="859"/>
      <c r="B42" s="658">
        <v>1</v>
      </c>
      <c r="C42" s="625" t="s">
        <v>936</v>
      </c>
      <c r="D42" s="688" t="s">
        <v>1123</v>
      </c>
      <c r="E42" s="647"/>
      <c r="F42" s="659"/>
      <c r="G42" s="647"/>
      <c r="H42" s="678"/>
      <c r="I42" s="626">
        <v>4</v>
      </c>
      <c r="J42" s="689" t="s">
        <v>1014</v>
      </c>
      <c r="K42" s="702" t="s">
        <v>898</v>
      </c>
      <c r="L42" s="837" t="s">
        <v>984</v>
      </c>
      <c r="M42" s="708"/>
      <c r="N42" s="659"/>
      <c r="O42" s="626" t="s">
        <v>938</v>
      </c>
      <c r="P42" s="809" t="s">
        <v>1156</v>
      </c>
      <c r="Q42" s="625" t="s">
        <v>900</v>
      </c>
      <c r="R42" s="847" t="s">
        <v>1031</v>
      </c>
      <c r="S42" s="652" t="s">
        <v>901</v>
      </c>
      <c r="T42" s="809" t="s">
        <v>1052</v>
      </c>
      <c r="U42" s="708"/>
      <c r="V42" s="659"/>
      <c r="W42" s="626" t="s">
        <v>898</v>
      </c>
      <c r="X42" s="661" t="s">
        <v>902</v>
      </c>
      <c r="Y42" s="625" t="s">
        <v>901</v>
      </c>
      <c r="Z42" s="742" t="s">
        <v>1188</v>
      </c>
      <c r="AA42" s="625" t="s">
        <v>901</v>
      </c>
      <c r="AB42" s="830" t="s">
        <v>940</v>
      </c>
      <c r="AC42" s="708"/>
      <c r="AD42" s="659"/>
      <c r="AE42" s="708"/>
      <c r="AF42" s="679"/>
    </row>
    <row r="43" spans="1:32" ht="13.5" thickBot="1">
      <c r="A43" s="859"/>
      <c r="B43" s="660">
        <v>2</v>
      </c>
      <c r="C43" s="631"/>
      <c r="D43" s="690" t="s">
        <v>1122</v>
      </c>
      <c r="E43" s="706"/>
      <c r="F43" s="659"/>
      <c r="G43" s="706"/>
      <c r="H43" s="679"/>
      <c r="I43" s="627"/>
      <c r="J43" s="728"/>
      <c r="K43" s="632"/>
      <c r="L43" s="825"/>
      <c r="M43" s="706"/>
      <c r="N43" s="659"/>
      <c r="O43" s="627"/>
      <c r="P43" s="837"/>
      <c r="Q43" s="627"/>
      <c r="R43" s="838"/>
      <c r="S43" s="697"/>
      <c r="T43" s="837"/>
      <c r="U43" s="706"/>
      <c r="V43" s="659"/>
      <c r="W43" s="627"/>
      <c r="X43" s="665" t="s">
        <v>1105</v>
      </c>
      <c r="Y43" s="631"/>
      <c r="Z43" s="743" t="s">
        <v>1189</v>
      </c>
      <c r="AA43" s="628"/>
      <c r="AB43" s="831"/>
      <c r="AC43" s="706"/>
      <c r="AD43" s="659"/>
      <c r="AE43" s="706"/>
      <c r="AF43" s="679"/>
    </row>
    <row r="44" spans="1:32">
      <c r="A44" s="859"/>
      <c r="B44" s="660">
        <v>3</v>
      </c>
      <c r="C44" s="627"/>
      <c r="D44" s="700"/>
      <c r="E44" s="706"/>
      <c r="F44" s="659"/>
      <c r="G44" s="706"/>
      <c r="H44" s="659"/>
      <c r="I44" s="626">
        <v>8</v>
      </c>
      <c r="J44" s="727" t="s">
        <v>1159</v>
      </c>
      <c r="K44" s="732"/>
      <c r="L44" s="825"/>
      <c r="M44" s="706"/>
      <c r="N44" s="659"/>
      <c r="O44" s="627"/>
      <c r="P44" s="837"/>
      <c r="Q44" s="627"/>
      <c r="R44" s="838"/>
      <c r="S44" s="697"/>
      <c r="T44" s="837"/>
      <c r="U44" s="706"/>
      <c r="V44" s="659"/>
      <c r="W44" s="627"/>
      <c r="X44" s="665" t="s">
        <v>1104</v>
      </c>
      <c r="Y44" s="625" t="s">
        <v>936</v>
      </c>
      <c r="Z44" s="742" t="s">
        <v>1182</v>
      </c>
      <c r="AA44" s="683" t="s">
        <v>936</v>
      </c>
      <c r="AB44" s="832" t="s">
        <v>1066</v>
      </c>
      <c r="AC44" s="706"/>
      <c r="AD44" s="659"/>
      <c r="AE44" s="706"/>
      <c r="AF44" s="679"/>
    </row>
    <row r="45" spans="1:32" ht="13.5" thickBot="1">
      <c r="A45" s="859"/>
      <c r="B45" s="660">
        <v>4</v>
      </c>
      <c r="C45" s="631"/>
      <c r="D45" s="700"/>
      <c r="E45" s="706"/>
      <c r="F45" s="659"/>
      <c r="G45" s="706"/>
      <c r="H45" s="659"/>
      <c r="I45" s="627"/>
      <c r="J45" s="725"/>
      <c r="K45" s="732"/>
      <c r="L45" s="825"/>
      <c r="M45" s="706"/>
      <c r="N45" s="659"/>
      <c r="O45" s="627"/>
      <c r="P45" s="837"/>
      <c r="Q45" s="627"/>
      <c r="R45" s="838"/>
      <c r="S45" s="698"/>
      <c r="T45" s="836"/>
      <c r="U45" s="706"/>
      <c r="V45" s="659"/>
      <c r="W45" s="627"/>
      <c r="X45" s="665" t="s">
        <v>1103</v>
      </c>
      <c r="Y45" s="631"/>
      <c r="Z45" s="746" t="s">
        <v>1183</v>
      </c>
      <c r="AA45" s="629"/>
      <c r="AB45" s="833"/>
      <c r="AC45" s="706"/>
      <c r="AD45" s="659"/>
      <c r="AE45" s="706"/>
      <c r="AF45" s="679"/>
    </row>
    <row r="46" spans="1:32" ht="13.5" thickBot="1">
      <c r="A46" s="859"/>
      <c r="B46" s="660">
        <v>5</v>
      </c>
      <c r="C46" s="627"/>
      <c r="D46" s="700"/>
      <c r="E46" s="706"/>
      <c r="F46" s="659"/>
      <c r="G46" s="706"/>
      <c r="H46" s="659"/>
      <c r="I46" s="627"/>
      <c r="J46" s="725"/>
      <c r="K46" s="734"/>
      <c r="L46" s="826"/>
      <c r="M46" s="706"/>
      <c r="N46" s="659"/>
      <c r="O46" s="627"/>
      <c r="P46" s="837"/>
      <c r="Q46" s="628"/>
      <c r="R46" s="839"/>
      <c r="S46" s="653" t="s">
        <v>1043</v>
      </c>
      <c r="T46" s="618" t="s">
        <v>1053</v>
      </c>
      <c r="U46" s="706"/>
      <c r="V46" s="659"/>
      <c r="W46" s="628"/>
      <c r="X46" s="662"/>
      <c r="Y46" s="636"/>
      <c r="Z46" s="744" t="s">
        <v>1181</v>
      </c>
      <c r="AA46" s="670"/>
      <c r="AB46" s="831"/>
      <c r="AC46" s="706"/>
      <c r="AD46" s="659"/>
      <c r="AE46" s="706"/>
      <c r="AF46" s="679"/>
    </row>
    <row r="47" spans="1:32" ht="13.5" thickBot="1">
      <c r="A47" s="859"/>
      <c r="B47" s="660">
        <v>6</v>
      </c>
      <c r="C47" s="628"/>
      <c r="D47" s="701"/>
      <c r="E47" s="706"/>
      <c r="F47" s="659"/>
      <c r="G47" s="706"/>
      <c r="H47" s="659"/>
      <c r="I47" s="628"/>
      <c r="J47" s="726"/>
      <c r="K47" s="713" t="s">
        <v>898</v>
      </c>
      <c r="L47" s="809" t="s">
        <v>985</v>
      </c>
      <c r="M47" s="706"/>
      <c r="N47" s="659"/>
      <c r="O47" s="627"/>
      <c r="P47" s="837"/>
      <c r="Q47" s="625" t="s">
        <v>900</v>
      </c>
      <c r="R47" s="847" t="s">
        <v>1032</v>
      </c>
      <c r="S47" s="652" t="s">
        <v>898</v>
      </c>
      <c r="T47" s="809" t="s">
        <v>1054</v>
      </c>
      <c r="U47" s="706"/>
      <c r="V47" s="659"/>
      <c r="W47" s="626" t="s">
        <v>899</v>
      </c>
      <c r="X47" s="696" t="s">
        <v>1059</v>
      </c>
      <c r="Y47" s="636" t="s">
        <v>899</v>
      </c>
      <c r="Z47" s="745" t="s">
        <v>1184</v>
      </c>
      <c r="AA47" s="625" t="s">
        <v>901</v>
      </c>
      <c r="AB47" s="830" t="s">
        <v>941</v>
      </c>
      <c r="AC47" s="706"/>
      <c r="AD47" s="659"/>
      <c r="AE47" s="706"/>
      <c r="AF47" s="679"/>
    </row>
    <row r="48" spans="1:32" ht="13.5" thickBot="1">
      <c r="A48" s="859"/>
      <c r="B48" s="660">
        <v>7</v>
      </c>
      <c r="C48" s="626" t="s">
        <v>900</v>
      </c>
      <c r="D48" s="689" t="s">
        <v>248</v>
      </c>
      <c r="E48" s="706"/>
      <c r="F48" s="659"/>
      <c r="G48" s="706"/>
      <c r="H48" s="679"/>
      <c r="I48" s="631">
        <v>4</v>
      </c>
      <c r="J48" s="725" t="s">
        <v>1013</v>
      </c>
      <c r="K48" s="627"/>
      <c r="L48" s="825"/>
      <c r="M48" s="706"/>
      <c r="N48" s="659"/>
      <c r="O48" s="627"/>
      <c r="P48" s="837"/>
      <c r="Q48" s="627"/>
      <c r="R48" s="838"/>
      <c r="S48" s="712"/>
      <c r="T48" s="837"/>
      <c r="U48" s="706"/>
      <c r="V48" s="659"/>
      <c r="W48" s="628"/>
      <c r="X48" s="691" t="s">
        <v>909</v>
      </c>
      <c r="Y48" s="635" t="s">
        <v>899</v>
      </c>
      <c r="Z48" s="750" t="s">
        <v>1185</v>
      </c>
      <c r="AA48" s="628"/>
      <c r="AB48" s="831"/>
      <c r="AC48" s="706"/>
      <c r="AD48" s="659"/>
      <c r="AE48" s="706"/>
      <c r="AF48" s="679"/>
    </row>
    <row r="49" spans="1:32" ht="13.5" thickBot="1">
      <c r="A49" s="859"/>
      <c r="B49" s="660">
        <v>8</v>
      </c>
      <c r="C49" s="627"/>
      <c r="D49" s="700"/>
      <c r="E49" s="706"/>
      <c r="F49" s="659"/>
      <c r="G49" s="706"/>
      <c r="H49" s="679"/>
      <c r="I49" s="628"/>
      <c r="J49" s="726"/>
      <c r="K49" s="627"/>
      <c r="L49" s="825"/>
      <c r="M49" s="706"/>
      <c r="N49" s="659"/>
      <c r="O49" s="628"/>
      <c r="P49" s="836"/>
      <c r="Q49" s="627"/>
      <c r="R49" s="838"/>
      <c r="S49" s="697"/>
      <c r="T49" s="837"/>
      <c r="U49" s="706"/>
      <c r="V49" s="659"/>
      <c r="W49" s="626" t="s">
        <v>1102</v>
      </c>
      <c r="X49" s="661"/>
      <c r="Y49" s="635" t="s">
        <v>899</v>
      </c>
      <c r="Z49" s="750" t="s">
        <v>1186</v>
      </c>
      <c r="AA49" s="625" t="s">
        <v>901</v>
      </c>
      <c r="AB49" s="830" t="s">
        <v>942</v>
      </c>
      <c r="AC49" s="706"/>
      <c r="AD49" s="659"/>
      <c r="AE49" s="706"/>
      <c r="AF49" s="679"/>
    </row>
    <row r="50" spans="1:32" ht="13.5" customHeight="1" thickBot="1">
      <c r="A50" s="859"/>
      <c r="B50" s="660">
        <v>9</v>
      </c>
      <c r="C50" s="627"/>
      <c r="D50" s="700"/>
      <c r="E50" s="706"/>
      <c r="F50" s="659"/>
      <c r="G50" s="706"/>
      <c r="H50" s="679"/>
      <c r="I50" s="625">
        <v>4</v>
      </c>
      <c r="J50" s="724" t="s">
        <v>347</v>
      </c>
      <c r="K50" s="627"/>
      <c r="L50" s="825"/>
      <c r="M50" s="706"/>
      <c r="N50" s="659"/>
      <c r="O50" s="626" t="s">
        <v>899</v>
      </c>
      <c r="P50" s="837" t="s">
        <v>952</v>
      </c>
      <c r="Q50" s="627"/>
      <c r="R50" s="838"/>
      <c r="S50" s="697"/>
      <c r="T50" s="837"/>
      <c r="U50" s="706"/>
      <c r="V50" s="659"/>
      <c r="W50" s="627"/>
      <c r="X50" s="661"/>
      <c r="Y50" s="635" t="s">
        <v>899</v>
      </c>
      <c r="Z50" s="750" t="s">
        <v>1087</v>
      </c>
      <c r="AA50" s="628"/>
      <c r="AB50" s="831"/>
      <c r="AC50" s="706"/>
      <c r="AD50" s="659"/>
      <c r="AE50" s="706"/>
      <c r="AF50" s="679"/>
    </row>
    <row r="51" spans="1:32" ht="13.5" thickBot="1">
      <c r="A51" s="859"/>
      <c r="B51" s="660">
        <v>10</v>
      </c>
      <c r="C51" s="627"/>
      <c r="D51" s="700"/>
      <c r="E51" s="706"/>
      <c r="F51" s="659"/>
      <c r="G51" s="706"/>
      <c r="H51" s="679"/>
      <c r="I51" s="628"/>
      <c r="J51" s="726"/>
      <c r="K51" s="628"/>
      <c r="L51" s="826"/>
      <c r="M51" s="706"/>
      <c r="N51" s="659"/>
      <c r="O51" s="628"/>
      <c r="P51" s="837"/>
      <c r="Q51" s="628"/>
      <c r="R51" s="839"/>
      <c r="S51" s="698"/>
      <c r="T51" s="836"/>
      <c r="U51" s="706"/>
      <c r="V51" s="659"/>
      <c r="W51" s="627"/>
      <c r="X51" s="661"/>
      <c r="Y51" s="636" t="s">
        <v>899</v>
      </c>
      <c r="Z51" s="742" t="s">
        <v>946</v>
      </c>
      <c r="AA51" s="635" t="s">
        <v>899</v>
      </c>
      <c r="AB51" s="671" t="s">
        <v>943</v>
      </c>
      <c r="AC51" s="706"/>
      <c r="AD51" s="659"/>
      <c r="AE51" s="706"/>
      <c r="AF51" s="679"/>
    </row>
    <row r="52" spans="1:32" ht="13.5" customHeight="1" thickBot="1">
      <c r="A52" s="859"/>
      <c r="B52" s="660">
        <v>11</v>
      </c>
      <c r="C52" s="627"/>
      <c r="D52" s="700"/>
      <c r="E52" s="706"/>
      <c r="F52" s="659"/>
      <c r="G52" s="706"/>
      <c r="H52" s="679"/>
      <c r="I52" s="626">
        <v>6</v>
      </c>
      <c r="J52" s="729" t="s">
        <v>1160</v>
      </c>
      <c r="K52" s="626" t="s">
        <v>936</v>
      </c>
      <c r="L52" s="809" t="s">
        <v>986</v>
      </c>
      <c r="M52" s="706"/>
      <c r="N52" s="659"/>
      <c r="O52" s="626" t="s">
        <v>936</v>
      </c>
      <c r="P52" s="809" t="s">
        <v>953</v>
      </c>
      <c r="Q52" s="625" t="s">
        <v>1003</v>
      </c>
      <c r="R52" s="809" t="s">
        <v>1033</v>
      </c>
      <c r="S52" s="652" t="s">
        <v>901</v>
      </c>
      <c r="T52" s="809" t="s">
        <v>1055</v>
      </c>
      <c r="U52" s="706"/>
      <c r="V52" s="659"/>
      <c r="W52" s="627"/>
      <c r="X52" s="661" t="s">
        <v>613</v>
      </c>
      <c r="Y52" s="625" t="s">
        <v>901</v>
      </c>
      <c r="Z52" s="742" t="s">
        <v>1187</v>
      </c>
      <c r="AA52" s="635" t="s">
        <v>899</v>
      </c>
      <c r="AB52" s="671" t="s">
        <v>945</v>
      </c>
      <c r="AC52" s="706"/>
      <c r="AD52" s="659"/>
      <c r="AE52" s="706"/>
      <c r="AF52" s="679"/>
    </row>
    <row r="53" spans="1:32" ht="13.5" thickBot="1">
      <c r="A53" s="859"/>
      <c r="B53" s="660">
        <v>12</v>
      </c>
      <c r="C53" s="627"/>
      <c r="D53" s="700"/>
      <c r="E53" s="706"/>
      <c r="F53" s="659"/>
      <c r="G53" s="706"/>
      <c r="H53" s="679"/>
      <c r="I53" s="627"/>
      <c r="J53" s="730"/>
      <c r="K53" s="627"/>
      <c r="L53" s="825"/>
      <c r="M53" s="706"/>
      <c r="N53" s="659"/>
      <c r="O53" s="627"/>
      <c r="P53" s="837"/>
      <c r="Q53" s="627"/>
      <c r="R53" s="837"/>
      <c r="S53" s="627"/>
      <c r="T53" s="837"/>
      <c r="U53" s="706"/>
      <c r="V53" s="659"/>
      <c r="W53" s="627"/>
      <c r="X53" s="661" t="s">
        <v>908</v>
      </c>
      <c r="Y53" s="636"/>
      <c r="Z53" s="745" t="s">
        <v>968</v>
      </c>
      <c r="AA53" s="635" t="s">
        <v>899</v>
      </c>
      <c r="AB53" s="671" t="s">
        <v>944</v>
      </c>
      <c r="AC53" s="706"/>
      <c r="AD53" s="659"/>
      <c r="AE53" s="706"/>
      <c r="AF53" s="679"/>
    </row>
    <row r="54" spans="1:32" ht="13.5" thickBot="1">
      <c r="A54" s="859"/>
      <c r="B54" s="660">
        <v>13</v>
      </c>
      <c r="C54" s="627"/>
      <c r="D54" s="700"/>
      <c r="E54" s="706"/>
      <c r="F54" s="659"/>
      <c r="G54" s="706"/>
      <c r="H54" s="679"/>
      <c r="I54" s="628"/>
      <c r="J54" s="731"/>
      <c r="K54" s="627"/>
      <c r="L54" s="825"/>
      <c r="M54" s="706"/>
      <c r="N54" s="659"/>
      <c r="O54" s="627"/>
      <c r="P54" s="837"/>
      <c r="Q54" s="627"/>
      <c r="R54" s="837"/>
      <c r="S54" s="631"/>
      <c r="T54" s="837"/>
      <c r="U54" s="706"/>
      <c r="V54" s="659"/>
      <c r="W54" s="627"/>
      <c r="X54" s="661"/>
      <c r="Y54" s="625" t="s">
        <v>901</v>
      </c>
      <c r="Z54" s="742" t="s">
        <v>1190</v>
      </c>
      <c r="AA54" s="625" t="s">
        <v>901</v>
      </c>
      <c r="AB54" s="832" t="s">
        <v>946</v>
      </c>
      <c r="AC54" s="706"/>
      <c r="AD54" s="659"/>
      <c r="AE54" s="706"/>
      <c r="AF54" s="679"/>
    </row>
    <row r="55" spans="1:32" ht="13.5" thickBot="1">
      <c r="A55" s="859"/>
      <c r="B55" s="660">
        <v>14</v>
      </c>
      <c r="C55" s="627"/>
      <c r="D55" s="700"/>
      <c r="E55" s="706"/>
      <c r="F55" s="659"/>
      <c r="G55" s="706"/>
      <c r="H55" s="679"/>
      <c r="I55" s="627">
        <v>6</v>
      </c>
      <c r="J55" s="819" t="s">
        <v>1152</v>
      </c>
      <c r="K55" s="627"/>
      <c r="L55" s="825"/>
      <c r="M55" s="706"/>
      <c r="N55" s="659"/>
      <c r="O55" s="627"/>
      <c r="P55" s="837"/>
      <c r="Q55" s="627"/>
      <c r="R55" s="837"/>
      <c r="S55" s="628"/>
      <c r="T55" s="836"/>
      <c r="U55" s="706"/>
      <c r="V55" s="659"/>
      <c r="W55" s="627"/>
      <c r="X55" s="661"/>
      <c r="Y55" s="636"/>
      <c r="Z55" s="744"/>
      <c r="AA55" s="628"/>
      <c r="AB55" s="831"/>
      <c r="AC55" s="706"/>
      <c r="AD55" s="659"/>
      <c r="AE55" s="706"/>
      <c r="AF55" s="679"/>
    </row>
    <row r="56" spans="1:32">
      <c r="A56" s="859"/>
      <c r="B56" s="660">
        <v>15</v>
      </c>
      <c r="C56" s="627"/>
      <c r="D56" s="700"/>
      <c r="E56" s="706"/>
      <c r="F56" s="659"/>
      <c r="G56" s="706"/>
      <c r="H56" s="679"/>
      <c r="I56" s="627"/>
      <c r="J56" s="820"/>
      <c r="K56" s="627"/>
      <c r="L56" s="825"/>
      <c r="M56" s="706"/>
      <c r="N56" s="659"/>
      <c r="O56" s="627"/>
      <c r="P56" s="837"/>
      <c r="Q56" s="627"/>
      <c r="R56" s="837"/>
      <c r="S56" s="625" t="s">
        <v>899</v>
      </c>
      <c r="T56" s="809" t="s">
        <v>1056</v>
      </c>
      <c r="U56" s="706"/>
      <c r="V56" s="659"/>
      <c r="W56" s="627"/>
      <c r="X56" s="661"/>
      <c r="Y56" s="631" t="s">
        <v>901</v>
      </c>
      <c r="Z56" s="746" t="s">
        <v>1178</v>
      </c>
      <c r="AA56" s="625" t="s">
        <v>901</v>
      </c>
      <c r="AB56" s="845" t="s">
        <v>1064</v>
      </c>
      <c r="AC56" s="706"/>
      <c r="AD56" s="659"/>
      <c r="AE56" s="706"/>
      <c r="AF56" s="679"/>
    </row>
    <row r="57" spans="1:32" ht="13.5" thickBot="1">
      <c r="A57" s="859"/>
      <c r="B57" s="660">
        <v>16</v>
      </c>
      <c r="C57" s="628"/>
      <c r="D57" s="701"/>
      <c r="E57" s="646"/>
      <c r="F57" s="659"/>
      <c r="G57" s="646"/>
      <c r="H57" s="680"/>
      <c r="I57" s="638"/>
      <c r="J57" s="821"/>
      <c r="K57" s="628"/>
      <c r="L57" s="826"/>
      <c r="M57" s="709"/>
      <c r="N57" s="663"/>
      <c r="O57" s="628"/>
      <c r="P57" s="836"/>
      <c r="Q57" s="627"/>
      <c r="R57" s="836"/>
      <c r="S57" s="628"/>
      <c r="T57" s="836"/>
      <c r="U57" s="709"/>
      <c r="V57" s="663"/>
      <c r="W57" s="628"/>
      <c r="X57" s="662"/>
      <c r="Y57" s="636"/>
      <c r="Z57" s="744"/>
      <c r="AA57" s="628"/>
      <c r="AB57" s="846"/>
      <c r="AC57" s="709"/>
      <c r="AD57" s="663"/>
      <c r="AE57" s="709"/>
      <c r="AF57" s="680"/>
    </row>
    <row r="58" spans="1:32" ht="13.5" thickBot="1">
      <c r="A58" s="858" t="s">
        <v>889</v>
      </c>
      <c r="B58" s="605"/>
      <c r="C58" s="635"/>
      <c r="D58" s="604" t="s">
        <v>885</v>
      </c>
      <c r="E58" s="645"/>
      <c r="F58" s="617"/>
      <c r="G58" s="645"/>
      <c r="H58" s="617"/>
      <c r="I58" s="635"/>
      <c r="J58" s="604" t="s">
        <v>886</v>
      </c>
      <c r="K58" s="631"/>
      <c r="L58" s="616" t="s">
        <v>885</v>
      </c>
      <c r="M58" s="645"/>
      <c r="N58" s="617"/>
      <c r="O58" s="635"/>
      <c r="P58" s="604" t="s">
        <v>885</v>
      </c>
      <c r="Q58" s="635"/>
      <c r="R58" s="604" t="s">
        <v>886</v>
      </c>
      <c r="S58" s="635"/>
      <c r="T58" s="604" t="s">
        <v>885</v>
      </c>
      <c r="U58" s="645"/>
      <c r="V58" s="617"/>
      <c r="W58" s="635"/>
      <c r="X58" s="604" t="s">
        <v>885</v>
      </c>
      <c r="Y58" s="645"/>
      <c r="Z58" s="617"/>
      <c r="AA58" s="635"/>
      <c r="AB58" s="604" t="s">
        <v>897</v>
      </c>
      <c r="AC58" s="645"/>
      <c r="AD58" s="617"/>
      <c r="AE58" s="635"/>
      <c r="AF58" s="613" t="s">
        <v>886</v>
      </c>
    </row>
    <row r="59" spans="1:32" ht="13.5" thickBot="1">
      <c r="A59" s="859"/>
      <c r="B59" s="664">
        <v>17</v>
      </c>
      <c r="C59" s="625" t="s">
        <v>938</v>
      </c>
      <c r="D59" s="688" t="s">
        <v>1124</v>
      </c>
      <c r="E59" s="708"/>
      <c r="F59" s="659"/>
      <c r="G59" s="708"/>
      <c r="H59" s="678"/>
      <c r="I59" s="625">
        <v>4</v>
      </c>
      <c r="J59" s="809" t="s">
        <v>1152</v>
      </c>
      <c r="K59" s="626" t="s">
        <v>898</v>
      </c>
      <c r="L59" s="809" t="s">
        <v>987</v>
      </c>
      <c r="M59" s="708"/>
      <c r="N59" s="659"/>
      <c r="O59" s="626" t="s">
        <v>901</v>
      </c>
      <c r="P59" s="809" t="s">
        <v>954</v>
      </c>
      <c r="Q59" s="625" t="s">
        <v>900</v>
      </c>
      <c r="R59" s="809" t="s">
        <v>1036</v>
      </c>
      <c r="S59" s="625" t="s">
        <v>898</v>
      </c>
      <c r="T59" s="809" t="s">
        <v>1057</v>
      </c>
      <c r="U59" s="706"/>
      <c r="V59" s="659"/>
      <c r="W59" s="655" t="s">
        <v>1043</v>
      </c>
      <c r="X59" s="667" t="s">
        <v>903</v>
      </c>
      <c r="Y59" s="708"/>
      <c r="Z59" s="659"/>
      <c r="AA59" s="625" t="s">
        <v>901</v>
      </c>
      <c r="AB59" s="845" t="s">
        <v>1065</v>
      </c>
      <c r="AC59" s="708"/>
      <c r="AD59" s="659"/>
      <c r="AE59" s="827" t="s">
        <v>938</v>
      </c>
      <c r="AF59" s="809" t="s">
        <v>1060</v>
      </c>
    </row>
    <row r="60" spans="1:32" ht="13.5" thickBot="1">
      <c r="A60" s="859"/>
      <c r="B60" s="660">
        <v>18</v>
      </c>
      <c r="C60" s="631"/>
      <c r="D60" s="694" t="s">
        <v>1125</v>
      </c>
      <c r="E60" s="706"/>
      <c r="F60" s="659"/>
      <c r="G60" s="706"/>
      <c r="H60" s="679"/>
      <c r="I60" s="628"/>
      <c r="J60" s="836"/>
      <c r="K60" s="627"/>
      <c r="L60" s="837"/>
      <c r="M60" s="706"/>
      <c r="N60" s="659"/>
      <c r="O60" s="627"/>
      <c r="P60" s="837"/>
      <c r="Q60" s="627"/>
      <c r="R60" s="838"/>
      <c r="S60" s="627"/>
      <c r="T60" s="837"/>
      <c r="U60" s="706"/>
      <c r="V60" s="659"/>
      <c r="W60" s="626" t="s">
        <v>898</v>
      </c>
      <c r="X60" s="690"/>
      <c r="Y60" s="706"/>
      <c r="Z60" s="659"/>
      <c r="AA60" s="628"/>
      <c r="AB60" s="846"/>
      <c r="AC60" s="706"/>
      <c r="AD60" s="659"/>
      <c r="AE60" s="828"/>
      <c r="AF60" s="810"/>
    </row>
    <row r="61" spans="1:32">
      <c r="A61" s="859"/>
      <c r="B61" s="660">
        <v>19</v>
      </c>
      <c r="C61" s="627"/>
      <c r="D61" s="700"/>
      <c r="E61" s="706"/>
      <c r="F61" s="659"/>
      <c r="G61" s="706"/>
      <c r="H61" s="679"/>
      <c r="I61" s="625">
        <v>18</v>
      </c>
      <c r="J61" s="819" t="s">
        <v>1158</v>
      </c>
      <c r="K61" s="627"/>
      <c r="L61" s="837"/>
      <c r="M61" s="706"/>
      <c r="N61" s="659"/>
      <c r="O61" s="627"/>
      <c r="P61" s="837"/>
      <c r="Q61" s="627"/>
      <c r="R61" s="838"/>
      <c r="S61" s="627"/>
      <c r="T61" s="837"/>
      <c r="U61" s="706"/>
      <c r="V61" s="659"/>
      <c r="W61" s="627"/>
      <c r="X61" s="690" t="s">
        <v>904</v>
      </c>
      <c r="Y61" s="706"/>
      <c r="Z61" s="659"/>
      <c r="AA61" s="625" t="s">
        <v>938</v>
      </c>
      <c r="AB61" s="832" t="s">
        <v>1067</v>
      </c>
      <c r="AC61" s="706"/>
      <c r="AD61" s="659"/>
      <c r="AE61" s="828"/>
      <c r="AF61" s="810"/>
    </row>
    <row r="62" spans="1:32" ht="13.5" thickBot="1">
      <c r="A62" s="859"/>
      <c r="B62" s="660">
        <v>20</v>
      </c>
      <c r="C62" s="627"/>
      <c r="D62" s="700"/>
      <c r="E62" s="706"/>
      <c r="F62" s="659"/>
      <c r="G62" s="706"/>
      <c r="H62" s="679"/>
      <c r="I62" s="627"/>
      <c r="J62" s="820"/>
      <c r="K62" s="627"/>
      <c r="L62" s="837"/>
      <c r="M62" s="706"/>
      <c r="N62" s="659"/>
      <c r="O62" s="628"/>
      <c r="P62" s="836"/>
      <c r="Q62" s="627"/>
      <c r="R62" s="838"/>
      <c r="S62" s="627"/>
      <c r="T62" s="837"/>
      <c r="U62" s="706"/>
      <c r="V62" s="659"/>
      <c r="W62" s="627"/>
      <c r="X62" s="690" t="s">
        <v>905</v>
      </c>
      <c r="Y62" s="706"/>
      <c r="Z62" s="659"/>
      <c r="AA62" s="627"/>
      <c r="AB62" s="811"/>
      <c r="AC62" s="706"/>
      <c r="AD62" s="659"/>
      <c r="AE62" s="829"/>
      <c r="AF62" s="812"/>
    </row>
    <row r="63" spans="1:32" ht="13.5" thickBot="1">
      <c r="A63" s="859"/>
      <c r="B63" s="660">
        <v>21</v>
      </c>
      <c r="C63" s="627"/>
      <c r="D63" s="700"/>
      <c r="E63" s="706"/>
      <c r="F63" s="659"/>
      <c r="G63" s="706"/>
      <c r="H63" s="679"/>
      <c r="I63" s="627"/>
      <c r="J63" s="820"/>
      <c r="K63" s="628"/>
      <c r="L63" s="836"/>
      <c r="M63" s="706"/>
      <c r="N63" s="659"/>
      <c r="O63" s="626" t="s">
        <v>937</v>
      </c>
      <c r="P63" s="809" t="s">
        <v>1174</v>
      </c>
      <c r="Q63" s="628"/>
      <c r="R63" s="839"/>
      <c r="S63" s="628"/>
      <c r="T63" s="836"/>
      <c r="U63" s="706"/>
      <c r="V63" s="659"/>
      <c r="W63" s="627"/>
      <c r="X63" s="690" t="s">
        <v>906</v>
      </c>
      <c r="Y63" s="706"/>
      <c r="Z63" s="659"/>
      <c r="AA63" s="712"/>
      <c r="AB63" s="811"/>
      <c r="AC63" s="706"/>
      <c r="AD63" s="659"/>
      <c r="AE63" s="702" t="s">
        <v>936</v>
      </c>
      <c r="AF63" s="809" t="s">
        <v>1061</v>
      </c>
    </row>
    <row r="64" spans="1:32" ht="13.5" thickBot="1">
      <c r="A64" s="859"/>
      <c r="B64" s="660">
        <v>22</v>
      </c>
      <c r="C64" s="627"/>
      <c r="D64" s="700"/>
      <c r="E64" s="706"/>
      <c r="F64" s="659"/>
      <c r="G64" s="706"/>
      <c r="H64" s="679"/>
      <c r="I64" s="627"/>
      <c r="J64" s="820"/>
      <c r="K64" s="702" t="s">
        <v>898</v>
      </c>
      <c r="L64" s="842" t="s">
        <v>988</v>
      </c>
      <c r="M64" s="706"/>
      <c r="N64" s="659"/>
      <c r="O64" s="627"/>
      <c r="P64" s="837"/>
      <c r="Q64" s="625" t="s">
        <v>900</v>
      </c>
      <c r="R64" s="809" t="s">
        <v>1035</v>
      </c>
      <c r="S64" s="625" t="s">
        <v>898</v>
      </c>
      <c r="T64" s="809" t="s">
        <v>1193</v>
      </c>
      <c r="U64" s="706"/>
      <c r="V64" s="659"/>
      <c r="W64" s="628"/>
      <c r="X64" s="690" t="s">
        <v>907</v>
      </c>
      <c r="Y64" s="706"/>
      <c r="Z64" s="659"/>
      <c r="AA64" s="672"/>
      <c r="AB64" s="834"/>
      <c r="AC64" s="706"/>
      <c r="AD64" s="659"/>
      <c r="AE64" s="703"/>
      <c r="AF64" s="810"/>
    </row>
    <row r="65" spans="1:32" ht="13.5" thickBot="1">
      <c r="A65" s="859"/>
      <c r="B65" s="660">
        <v>23</v>
      </c>
      <c r="C65" s="627"/>
      <c r="D65" s="700"/>
      <c r="E65" s="706"/>
      <c r="F65" s="659"/>
      <c r="G65" s="706"/>
      <c r="H65" s="679"/>
      <c r="I65" s="627"/>
      <c r="J65" s="820"/>
      <c r="K65" s="632"/>
      <c r="L65" s="825"/>
      <c r="M65" s="706"/>
      <c r="N65" s="659"/>
      <c r="O65" s="628"/>
      <c r="P65" s="836"/>
      <c r="Q65" s="627"/>
      <c r="R65" s="838"/>
      <c r="S65" s="627"/>
      <c r="T65" s="837"/>
      <c r="U65" s="706"/>
      <c r="V65" s="659"/>
      <c r="W65" s="625" t="s">
        <v>898</v>
      </c>
      <c r="X65" s="719"/>
      <c r="Y65" s="706"/>
      <c r="Z65" s="659"/>
      <c r="AA65" s="625" t="s">
        <v>901</v>
      </c>
      <c r="AB65" s="832" t="s">
        <v>948</v>
      </c>
      <c r="AC65" s="706"/>
      <c r="AD65" s="659"/>
      <c r="AE65" s="651"/>
      <c r="AF65" s="812"/>
    </row>
    <row r="66" spans="1:32" ht="13.5" thickBot="1">
      <c r="A66" s="859"/>
      <c r="B66" s="660">
        <v>24</v>
      </c>
      <c r="C66" s="628"/>
      <c r="D66" s="701"/>
      <c r="E66" s="706"/>
      <c r="F66" s="659"/>
      <c r="G66" s="706"/>
      <c r="H66" s="679"/>
      <c r="I66" s="627"/>
      <c r="J66" s="820"/>
      <c r="K66" s="632"/>
      <c r="L66" s="825"/>
      <c r="M66" s="706"/>
      <c r="N66" s="659"/>
      <c r="O66" s="627" t="s">
        <v>901</v>
      </c>
      <c r="P66" s="837" t="s">
        <v>952</v>
      </c>
      <c r="Q66" s="627"/>
      <c r="R66" s="838"/>
      <c r="S66" s="627"/>
      <c r="T66" s="837"/>
      <c r="U66" s="706"/>
      <c r="V66" s="659"/>
      <c r="W66" s="631"/>
      <c r="X66" s="661" t="s">
        <v>910</v>
      </c>
      <c r="Y66" s="706"/>
      <c r="Z66" s="659"/>
      <c r="AA66" s="628"/>
      <c r="AB66" s="835"/>
      <c r="AC66" s="706"/>
      <c r="AD66" s="659"/>
      <c r="AE66" s="702" t="s">
        <v>1003</v>
      </c>
      <c r="AF66" s="809" t="s">
        <v>1062</v>
      </c>
    </row>
    <row r="67" spans="1:32">
      <c r="A67" s="859"/>
      <c r="B67" s="660">
        <v>25</v>
      </c>
      <c r="C67" s="625" t="s">
        <v>938</v>
      </c>
      <c r="D67" s="688" t="s">
        <v>1126</v>
      </c>
      <c r="E67" s="706"/>
      <c r="F67" s="659"/>
      <c r="G67" s="706"/>
      <c r="H67" s="679"/>
      <c r="I67" s="627"/>
      <c r="J67" s="820"/>
      <c r="K67" s="632"/>
      <c r="L67" s="825"/>
      <c r="M67" s="706"/>
      <c r="N67" s="659"/>
      <c r="O67" s="627"/>
      <c r="P67" s="837"/>
      <c r="Q67" s="627"/>
      <c r="R67" s="838"/>
      <c r="S67" s="627"/>
      <c r="T67" s="837"/>
      <c r="U67" s="706"/>
      <c r="V67" s="659"/>
      <c r="W67" s="627"/>
      <c r="X67" s="661" t="s">
        <v>911</v>
      </c>
      <c r="Y67" s="706"/>
      <c r="Z67" s="659"/>
      <c r="AA67" s="625" t="s">
        <v>936</v>
      </c>
      <c r="AB67" s="832" t="s">
        <v>949</v>
      </c>
      <c r="AC67" s="706"/>
      <c r="AD67" s="659"/>
      <c r="AE67" s="703"/>
      <c r="AF67" s="810"/>
    </row>
    <row r="68" spans="1:32" ht="13.5" thickBot="1">
      <c r="A68" s="859"/>
      <c r="B68" s="660">
        <v>26</v>
      </c>
      <c r="C68" s="631"/>
      <c r="D68" s="690" t="s">
        <v>1127</v>
      </c>
      <c r="E68" s="706"/>
      <c r="F68" s="659"/>
      <c r="G68" s="706"/>
      <c r="H68" s="679"/>
      <c r="I68" s="631"/>
      <c r="J68" s="820"/>
      <c r="K68" s="633"/>
      <c r="L68" s="826"/>
      <c r="M68" s="706"/>
      <c r="N68" s="659"/>
      <c r="O68" s="627"/>
      <c r="P68" s="837"/>
      <c r="Q68" s="628"/>
      <c r="R68" s="839"/>
      <c r="S68" s="628"/>
      <c r="T68" s="836"/>
      <c r="U68" s="706"/>
      <c r="V68" s="659"/>
      <c r="W68" s="627"/>
      <c r="X68" s="661"/>
      <c r="Y68" s="706"/>
      <c r="Z68" s="659"/>
      <c r="AA68" s="631"/>
      <c r="AB68" s="810"/>
      <c r="AC68" s="706"/>
      <c r="AD68" s="659"/>
      <c r="AE68" s="703"/>
      <c r="AF68" s="810"/>
    </row>
    <row r="69" spans="1:32" ht="13.5" thickBot="1">
      <c r="A69" s="859"/>
      <c r="B69" s="660">
        <v>27</v>
      </c>
      <c r="C69" s="627"/>
      <c r="D69" s="700"/>
      <c r="E69" s="706"/>
      <c r="F69" s="659"/>
      <c r="G69" s="706"/>
      <c r="H69" s="679"/>
      <c r="I69" s="627"/>
      <c r="J69" s="821"/>
      <c r="K69" s="626" t="s">
        <v>936</v>
      </c>
      <c r="L69" s="842" t="s">
        <v>989</v>
      </c>
      <c r="M69" s="706"/>
      <c r="N69" s="659"/>
      <c r="O69" s="627"/>
      <c r="P69" s="837"/>
      <c r="Q69" s="625" t="s">
        <v>1003</v>
      </c>
      <c r="R69" s="809" t="s">
        <v>1034</v>
      </c>
      <c r="S69" s="668" t="s">
        <v>936</v>
      </c>
      <c r="T69" s="809" t="s">
        <v>1058</v>
      </c>
      <c r="U69" s="706"/>
      <c r="V69" s="659"/>
      <c r="W69" s="628"/>
      <c r="X69" s="662"/>
      <c r="Y69" s="706"/>
      <c r="Z69" s="659"/>
      <c r="AA69" s="628"/>
      <c r="AB69" s="812"/>
      <c r="AC69" s="706"/>
      <c r="AD69" s="659"/>
      <c r="AE69" s="703"/>
      <c r="AF69" s="810"/>
    </row>
    <row r="70" spans="1:32">
      <c r="A70" s="859"/>
      <c r="B70" s="660">
        <v>28</v>
      </c>
      <c r="C70" s="627"/>
      <c r="D70" s="700"/>
      <c r="E70" s="706"/>
      <c r="F70" s="659"/>
      <c r="G70" s="706"/>
      <c r="H70" s="679"/>
      <c r="I70" s="626">
        <v>10</v>
      </c>
      <c r="J70" s="673" t="s">
        <v>1157</v>
      </c>
      <c r="K70" s="627"/>
      <c r="L70" s="825"/>
      <c r="M70" s="706"/>
      <c r="N70" s="659"/>
      <c r="O70" s="626" t="s">
        <v>899</v>
      </c>
      <c r="P70" s="809" t="s">
        <v>955</v>
      </c>
      <c r="Q70" s="627"/>
      <c r="R70" s="837"/>
      <c r="S70" s="627"/>
      <c r="T70" s="825"/>
      <c r="U70" s="706"/>
      <c r="V70" s="659"/>
      <c r="W70" s="625" t="s">
        <v>898</v>
      </c>
      <c r="X70" s="692"/>
      <c r="Y70" s="706"/>
      <c r="Z70" s="659"/>
      <c r="AA70" s="625" t="s">
        <v>901</v>
      </c>
      <c r="AB70" s="832" t="s">
        <v>1069</v>
      </c>
      <c r="AC70" s="706"/>
      <c r="AD70" s="659"/>
      <c r="AE70" s="703"/>
      <c r="AF70" s="810"/>
    </row>
    <row r="71" spans="1:32" ht="13.5" thickBot="1">
      <c r="A71" s="859"/>
      <c r="B71" s="660">
        <v>29</v>
      </c>
      <c r="C71" s="627"/>
      <c r="D71" s="700"/>
      <c r="E71" s="706"/>
      <c r="F71" s="659"/>
      <c r="G71" s="706"/>
      <c r="H71" s="679"/>
      <c r="I71" s="627"/>
      <c r="J71" s="661"/>
      <c r="K71" s="627"/>
      <c r="L71" s="825"/>
      <c r="M71" s="706"/>
      <c r="N71" s="659"/>
      <c r="O71" s="628"/>
      <c r="P71" s="836"/>
      <c r="Q71" s="627"/>
      <c r="R71" s="837"/>
      <c r="S71" s="627"/>
      <c r="T71" s="825"/>
      <c r="U71" s="706"/>
      <c r="V71" s="659"/>
      <c r="W71" s="631"/>
      <c r="X71" s="665" t="s">
        <v>1144</v>
      </c>
      <c r="Y71" s="706"/>
      <c r="Z71" s="659"/>
      <c r="AA71" s="628"/>
      <c r="AB71" s="835"/>
      <c r="AC71" s="706"/>
      <c r="AD71" s="659"/>
      <c r="AE71" s="651"/>
      <c r="AF71" s="810"/>
    </row>
    <row r="72" spans="1:32" ht="13.5" thickBot="1">
      <c r="A72" s="859"/>
      <c r="B72" s="660">
        <v>30</v>
      </c>
      <c r="C72" s="627"/>
      <c r="D72" s="700"/>
      <c r="E72" s="706"/>
      <c r="F72" s="659"/>
      <c r="G72" s="706"/>
      <c r="H72" s="679"/>
      <c r="I72" s="627"/>
      <c r="J72" s="661"/>
      <c r="K72" s="627"/>
      <c r="L72" s="825"/>
      <c r="M72" s="706"/>
      <c r="N72" s="659"/>
      <c r="O72" s="627" t="s">
        <v>937</v>
      </c>
      <c r="P72" s="837" t="s">
        <v>956</v>
      </c>
      <c r="Q72" s="627"/>
      <c r="R72" s="837"/>
      <c r="S72" s="627"/>
      <c r="T72" s="825"/>
      <c r="U72" s="706"/>
      <c r="V72" s="659"/>
      <c r="W72" s="627"/>
      <c r="X72" s="665" t="s">
        <v>1145</v>
      </c>
      <c r="Y72" s="706"/>
      <c r="Z72" s="659"/>
      <c r="AA72" s="635" t="s">
        <v>899</v>
      </c>
      <c r="AB72" s="671" t="s">
        <v>1068</v>
      </c>
      <c r="AC72" s="706"/>
      <c r="AD72" s="659"/>
      <c r="AE72" s="702" t="s">
        <v>936</v>
      </c>
      <c r="AF72" s="809" t="s">
        <v>1063</v>
      </c>
    </row>
    <row r="73" spans="1:32">
      <c r="A73" s="859"/>
      <c r="B73" s="660">
        <v>31</v>
      </c>
      <c r="C73" s="627"/>
      <c r="D73" s="700"/>
      <c r="E73" s="706"/>
      <c r="F73" s="659"/>
      <c r="G73" s="706"/>
      <c r="H73" s="679"/>
      <c r="I73" s="627"/>
      <c r="J73" s="661"/>
      <c r="K73" s="627"/>
      <c r="L73" s="825"/>
      <c r="M73" s="706"/>
      <c r="N73" s="659"/>
      <c r="O73" s="627"/>
      <c r="P73" s="837"/>
      <c r="Q73" s="627"/>
      <c r="R73" s="837"/>
      <c r="S73" s="627"/>
      <c r="T73" s="825"/>
      <c r="U73" s="706"/>
      <c r="V73" s="659"/>
      <c r="W73" s="627"/>
      <c r="X73" s="661"/>
      <c r="Y73" s="706"/>
      <c r="Z73" s="659"/>
      <c r="AA73" s="625" t="s">
        <v>901</v>
      </c>
      <c r="AB73" s="832" t="s">
        <v>947</v>
      </c>
      <c r="AC73" s="706"/>
      <c r="AD73" s="659"/>
      <c r="AE73" s="703"/>
      <c r="AF73" s="825"/>
    </row>
    <row r="74" spans="1:32" ht="13.5" thickBot="1">
      <c r="A74" s="859"/>
      <c r="B74" s="660">
        <v>32</v>
      </c>
      <c r="C74" s="628"/>
      <c r="D74" s="701"/>
      <c r="E74" s="709"/>
      <c r="F74" s="659"/>
      <c r="G74" s="709"/>
      <c r="H74" s="680"/>
      <c r="I74" s="638"/>
      <c r="J74" s="662"/>
      <c r="K74" s="628"/>
      <c r="L74" s="826"/>
      <c r="M74" s="709"/>
      <c r="N74" s="663"/>
      <c r="O74" s="638"/>
      <c r="P74" s="836"/>
      <c r="Q74" s="627"/>
      <c r="R74" s="836"/>
      <c r="S74" s="638"/>
      <c r="T74" s="826"/>
      <c r="U74" s="646"/>
      <c r="V74" s="663"/>
      <c r="W74" s="628"/>
      <c r="X74" s="662"/>
      <c r="Y74" s="709"/>
      <c r="Z74" s="663"/>
      <c r="AA74" s="628"/>
      <c r="AB74" s="831"/>
      <c r="AC74" s="709"/>
      <c r="AD74" s="663"/>
      <c r="AE74" s="651"/>
      <c r="AF74" s="826"/>
    </row>
    <row r="75" spans="1:32" ht="13.5" thickBot="1">
      <c r="A75" s="858" t="s">
        <v>890</v>
      </c>
      <c r="B75" s="603"/>
      <c r="C75" s="644"/>
      <c r="D75" s="617"/>
      <c r="E75" s="625"/>
      <c r="F75" s="615" t="s">
        <v>885</v>
      </c>
      <c r="G75" s="644"/>
      <c r="H75" s="617"/>
      <c r="I75" s="644"/>
      <c r="J75" s="617"/>
      <c r="K75" s="631"/>
      <c r="L75" s="616" t="s">
        <v>885</v>
      </c>
      <c r="M75" s="625"/>
      <c r="N75" s="615" t="s">
        <v>885</v>
      </c>
      <c r="O75" s="625"/>
      <c r="P75" s="612"/>
      <c r="Q75" s="625"/>
      <c r="R75" s="604" t="s">
        <v>885</v>
      </c>
      <c r="S75" s="644"/>
      <c r="T75" s="617"/>
      <c r="U75" s="644"/>
      <c r="V75" s="617"/>
      <c r="W75" s="644"/>
      <c r="X75" s="617"/>
      <c r="Y75" s="644"/>
      <c r="Z75" s="617"/>
      <c r="AA75" s="644"/>
      <c r="AB75" s="617"/>
      <c r="AC75" s="644"/>
      <c r="AD75" s="617"/>
      <c r="AE75" s="674"/>
      <c r="AF75" s="714"/>
    </row>
    <row r="76" spans="1:32" ht="12.75" customHeight="1">
      <c r="A76" s="859"/>
      <c r="B76" s="658">
        <v>1</v>
      </c>
      <c r="C76" s="708"/>
      <c r="D76" s="659"/>
      <c r="E76" s="625" t="s">
        <v>898</v>
      </c>
      <c r="F76" s="809" t="s">
        <v>1164</v>
      </c>
      <c r="G76" s="710"/>
      <c r="H76" s="659"/>
      <c r="I76" s="708"/>
      <c r="J76" s="659"/>
      <c r="K76" s="626" t="s">
        <v>936</v>
      </c>
      <c r="L76" s="815" t="s">
        <v>1071</v>
      </c>
      <c r="M76" s="702" t="s">
        <v>936</v>
      </c>
      <c r="N76" s="735" t="s">
        <v>926</v>
      </c>
      <c r="O76" s="710"/>
      <c r="P76" s="659"/>
      <c r="Q76" s="625" t="s">
        <v>901</v>
      </c>
      <c r="R76" s="809" t="s">
        <v>1037</v>
      </c>
      <c r="S76" s="708"/>
      <c r="T76" s="710"/>
      <c r="U76" s="708"/>
      <c r="V76" s="710"/>
      <c r="W76" s="708"/>
      <c r="X76" s="678"/>
      <c r="Y76" s="708"/>
      <c r="Z76" s="659"/>
      <c r="AA76" s="708"/>
      <c r="AB76" s="659"/>
      <c r="AC76" s="708"/>
      <c r="AD76" s="659"/>
      <c r="AE76" s="708"/>
      <c r="AF76" s="679"/>
    </row>
    <row r="77" spans="1:32">
      <c r="A77" s="859"/>
      <c r="B77" s="660">
        <v>2</v>
      </c>
      <c r="C77" s="706"/>
      <c r="D77" s="659"/>
      <c r="E77" s="627"/>
      <c r="F77" s="810"/>
      <c r="G77" s="659"/>
      <c r="H77" s="659"/>
      <c r="I77" s="706"/>
      <c r="J77" s="659"/>
      <c r="K77" s="627"/>
      <c r="L77" s="813"/>
      <c r="M77" s="632"/>
      <c r="N77" s="738" t="s">
        <v>1172</v>
      </c>
      <c r="O77" s="659"/>
      <c r="P77" s="659"/>
      <c r="Q77" s="631"/>
      <c r="R77" s="840"/>
      <c r="S77" s="706"/>
      <c r="T77" s="659"/>
      <c r="U77" s="706"/>
      <c r="V77" s="659"/>
      <c r="W77" s="706"/>
      <c r="X77" s="679"/>
      <c r="Y77" s="706"/>
      <c r="Z77" s="659"/>
      <c r="AA77" s="706"/>
      <c r="AB77" s="659"/>
      <c r="AC77" s="706"/>
      <c r="AD77" s="659"/>
      <c r="AE77" s="706"/>
      <c r="AF77" s="679"/>
    </row>
    <row r="78" spans="1:32">
      <c r="A78" s="859"/>
      <c r="B78" s="660">
        <v>3</v>
      </c>
      <c r="C78" s="706"/>
      <c r="D78" s="659"/>
      <c r="E78" s="627"/>
      <c r="F78" s="810"/>
      <c r="G78" s="659"/>
      <c r="H78" s="659"/>
      <c r="I78" s="706"/>
      <c r="J78" s="659"/>
      <c r="K78" s="627"/>
      <c r="L78" s="813"/>
      <c r="M78" s="632"/>
      <c r="N78" s="736"/>
      <c r="O78" s="659"/>
      <c r="P78" s="659"/>
      <c r="Q78" s="631"/>
      <c r="R78" s="840"/>
      <c r="S78" s="706"/>
      <c r="T78" s="659"/>
      <c r="U78" s="706"/>
      <c r="V78" s="659"/>
      <c r="W78" s="706"/>
      <c r="X78" s="679"/>
      <c r="Y78" s="706"/>
      <c r="Z78" s="659"/>
      <c r="AA78" s="706"/>
      <c r="AB78" s="659"/>
      <c r="AC78" s="706"/>
      <c r="AD78" s="659"/>
      <c r="AE78" s="706"/>
      <c r="AF78" s="679"/>
    </row>
    <row r="79" spans="1:32" ht="13.5" thickBot="1">
      <c r="A79" s="859"/>
      <c r="B79" s="660">
        <v>4</v>
      </c>
      <c r="C79" s="706"/>
      <c r="D79" s="659"/>
      <c r="E79" s="631"/>
      <c r="F79" s="811"/>
      <c r="G79" s="659"/>
      <c r="H79" s="659"/>
      <c r="I79" s="706"/>
      <c r="J79" s="659"/>
      <c r="K79" s="627"/>
      <c r="L79" s="813"/>
      <c r="M79" s="632"/>
      <c r="N79" s="736"/>
      <c r="O79" s="659"/>
      <c r="P79" s="659"/>
      <c r="Q79" s="636"/>
      <c r="R79" s="841"/>
      <c r="S79" s="706"/>
      <c r="T79" s="659"/>
      <c r="U79" s="706"/>
      <c r="V79" s="659"/>
      <c r="W79" s="706"/>
      <c r="X79" s="679"/>
      <c r="Y79" s="706"/>
      <c r="Z79" s="659"/>
      <c r="AA79" s="706"/>
      <c r="AB79" s="659"/>
      <c r="AC79" s="706"/>
      <c r="AD79" s="659"/>
      <c r="AE79" s="706"/>
      <c r="AF79" s="679"/>
    </row>
    <row r="80" spans="1:32" ht="13.5" customHeight="1" thickBot="1">
      <c r="A80" s="859"/>
      <c r="B80" s="660">
        <v>5</v>
      </c>
      <c r="C80" s="706"/>
      <c r="D80" s="659"/>
      <c r="E80" s="627"/>
      <c r="F80" s="811"/>
      <c r="G80" s="659"/>
      <c r="H80" s="659"/>
      <c r="I80" s="706"/>
      <c r="J80" s="659"/>
      <c r="K80" s="627"/>
      <c r="L80" s="813"/>
      <c r="M80" s="632"/>
      <c r="N80" s="736"/>
      <c r="O80" s="659"/>
      <c r="P80" s="659"/>
      <c r="Q80" s="625" t="s">
        <v>898</v>
      </c>
      <c r="R80" s="809" t="s">
        <v>1038</v>
      </c>
      <c r="S80" s="706"/>
      <c r="T80" s="659"/>
      <c r="U80" s="706"/>
      <c r="V80" s="659"/>
      <c r="W80" s="706"/>
      <c r="X80" s="679"/>
      <c r="Y80" s="706"/>
      <c r="Z80" s="659"/>
      <c r="AA80" s="706"/>
      <c r="AB80" s="659"/>
      <c r="AC80" s="706"/>
      <c r="AD80" s="659"/>
      <c r="AE80" s="706"/>
      <c r="AF80" s="679"/>
    </row>
    <row r="81" spans="1:32" ht="13.5" thickBot="1">
      <c r="A81" s="859"/>
      <c r="B81" s="660">
        <v>6</v>
      </c>
      <c r="C81" s="706"/>
      <c r="D81" s="659"/>
      <c r="E81" s="625" t="s">
        <v>898</v>
      </c>
      <c r="F81" s="809" t="s">
        <v>1163</v>
      </c>
      <c r="G81" s="659"/>
      <c r="H81" s="659"/>
      <c r="I81" s="706"/>
      <c r="J81" s="659"/>
      <c r="K81" s="628"/>
      <c r="L81" s="814"/>
      <c r="M81" s="631"/>
      <c r="N81" s="738"/>
      <c r="O81" s="659"/>
      <c r="P81" s="659"/>
      <c r="Q81" s="627"/>
      <c r="R81" s="838"/>
      <c r="S81" s="706"/>
      <c r="T81" s="659"/>
      <c r="U81" s="706"/>
      <c r="V81" s="659"/>
      <c r="W81" s="706"/>
      <c r="X81" s="679"/>
      <c r="Y81" s="706"/>
      <c r="Z81" s="659"/>
      <c r="AA81" s="706"/>
      <c r="AB81" s="659"/>
      <c r="AC81" s="706"/>
      <c r="AD81" s="659"/>
      <c r="AE81" s="706"/>
      <c r="AF81" s="679"/>
    </row>
    <row r="82" spans="1:32">
      <c r="A82" s="859"/>
      <c r="B82" s="660">
        <v>7</v>
      </c>
      <c r="C82" s="706"/>
      <c r="D82" s="659"/>
      <c r="E82" s="627"/>
      <c r="F82" s="810"/>
      <c r="G82" s="659"/>
      <c r="H82" s="659"/>
      <c r="I82" s="706"/>
      <c r="J82" s="659"/>
      <c r="K82" s="626" t="s">
        <v>898</v>
      </c>
      <c r="L82" s="815" t="s">
        <v>1072</v>
      </c>
      <c r="M82" s="625" t="s">
        <v>900</v>
      </c>
      <c r="N82" s="735" t="s">
        <v>928</v>
      </c>
      <c r="O82" s="659"/>
      <c r="P82" s="659"/>
      <c r="Q82" s="627"/>
      <c r="R82" s="838"/>
      <c r="S82" s="706"/>
      <c r="T82" s="659"/>
      <c r="U82" s="706"/>
      <c r="V82" s="659"/>
      <c r="W82" s="706"/>
      <c r="X82" s="679"/>
      <c r="Y82" s="706"/>
      <c r="Z82" s="659"/>
      <c r="AA82" s="706"/>
      <c r="AB82" s="659"/>
      <c r="AC82" s="706"/>
      <c r="AD82" s="659"/>
      <c r="AE82" s="706"/>
      <c r="AF82" s="679"/>
    </row>
    <row r="83" spans="1:32">
      <c r="A83" s="859"/>
      <c r="B83" s="660">
        <v>8</v>
      </c>
      <c r="C83" s="706"/>
      <c r="D83" s="659"/>
      <c r="E83" s="627"/>
      <c r="F83" s="810"/>
      <c r="G83" s="659"/>
      <c r="H83" s="659"/>
      <c r="I83" s="706"/>
      <c r="J83" s="659"/>
      <c r="K83" s="627"/>
      <c r="L83" s="813"/>
      <c r="M83" s="627"/>
      <c r="N83" s="738" t="s">
        <v>929</v>
      </c>
      <c r="O83" s="659"/>
      <c r="P83" s="659"/>
      <c r="Q83" s="627"/>
      <c r="R83" s="838"/>
      <c r="S83" s="706"/>
      <c r="T83" s="659"/>
      <c r="U83" s="706"/>
      <c r="V83" s="659"/>
      <c r="W83" s="706"/>
      <c r="X83" s="679"/>
      <c r="Y83" s="706"/>
      <c r="Z83" s="659"/>
      <c r="AA83" s="706"/>
      <c r="AB83" s="659"/>
      <c r="AC83" s="706"/>
      <c r="AD83" s="659"/>
      <c r="AE83" s="706"/>
      <c r="AF83" s="679"/>
    </row>
    <row r="84" spans="1:32" ht="13.5" thickBot="1">
      <c r="A84" s="859"/>
      <c r="B84" s="660">
        <v>9</v>
      </c>
      <c r="C84" s="706"/>
      <c r="D84" s="659"/>
      <c r="E84" s="627"/>
      <c r="F84" s="810"/>
      <c r="G84" s="659"/>
      <c r="H84" s="659"/>
      <c r="I84" s="706"/>
      <c r="J84" s="659"/>
      <c r="K84" s="627"/>
      <c r="L84" s="813"/>
      <c r="M84" s="627"/>
      <c r="N84" s="738" t="s">
        <v>930</v>
      </c>
      <c r="O84" s="659"/>
      <c r="P84" s="659"/>
      <c r="Q84" s="628"/>
      <c r="R84" s="839"/>
      <c r="S84" s="706"/>
      <c r="T84" s="659"/>
      <c r="U84" s="706"/>
      <c r="V84" s="659"/>
      <c r="W84" s="706"/>
      <c r="X84" s="679"/>
      <c r="Y84" s="706"/>
      <c r="Z84" s="659"/>
      <c r="AA84" s="706"/>
      <c r="AB84" s="659"/>
      <c r="AC84" s="706"/>
      <c r="AD84" s="659"/>
      <c r="AE84" s="706"/>
      <c r="AF84" s="679"/>
    </row>
    <row r="85" spans="1:32" ht="13.5" thickBot="1">
      <c r="A85" s="859"/>
      <c r="B85" s="660">
        <v>10</v>
      </c>
      <c r="C85" s="706"/>
      <c r="D85" s="659"/>
      <c r="E85" s="631"/>
      <c r="F85" s="810"/>
      <c r="G85" s="659"/>
      <c r="H85" s="659"/>
      <c r="I85" s="706"/>
      <c r="J85" s="659"/>
      <c r="K85" s="627"/>
      <c r="L85" s="813"/>
      <c r="M85" s="631"/>
      <c r="N85" s="738"/>
      <c r="O85" s="659"/>
      <c r="P85" s="659"/>
      <c r="Q85" s="625" t="s">
        <v>898</v>
      </c>
      <c r="R85" s="809" t="s">
        <v>1040</v>
      </c>
      <c r="S85" s="706"/>
      <c r="T85" s="659"/>
      <c r="U85" s="706"/>
      <c r="V85" s="659"/>
      <c r="W85" s="706"/>
      <c r="X85" s="679"/>
      <c r="Y85" s="706"/>
      <c r="Z85" s="659"/>
      <c r="AA85" s="706"/>
      <c r="AB85" s="659"/>
      <c r="AC85" s="706"/>
      <c r="AD85" s="659"/>
      <c r="AE85" s="706"/>
      <c r="AF85" s="679"/>
    </row>
    <row r="86" spans="1:32" ht="13.5" thickBot="1">
      <c r="A86" s="859"/>
      <c r="B86" s="660">
        <v>11</v>
      </c>
      <c r="C86" s="706"/>
      <c r="D86" s="659"/>
      <c r="E86" s="625" t="s">
        <v>936</v>
      </c>
      <c r="F86" s="809" t="s">
        <v>1162</v>
      </c>
      <c r="G86" s="659"/>
      <c r="H86" s="659"/>
      <c r="I86" s="706"/>
      <c r="J86" s="659"/>
      <c r="K86" s="628"/>
      <c r="L86" s="814"/>
      <c r="M86" s="627"/>
      <c r="N86" s="738"/>
      <c r="O86" s="659"/>
      <c r="P86" s="659"/>
      <c r="Q86" s="627"/>
      <c r="R86" s="838"/>
      <c r="S86" s="706"/>
      <c r="T86" s="659"/>
      <c r="U86" s="706"/>
      <c r="V86" s="659"/>
      <c r="W86" s="706"/>
      <c r="X86" s="679"/>
      <c r="Y86" s="706"/>
      <c r="Z86" s="659"/>
      <c r="AA86" s="706"/>
      <c r="AB86" s="659"/>
      <c r="AC86" s="706"/>
      <c r="AD86" s="659"/>
      <c r="AE86" s="706"/>
      <c r="AF86" s="679"/>
    </row>
    <row r="87" spans="1:32">
      <c r="A87" s="859"/>
      <c r="B87" s="660">
        <v>12</v>
      </c>
      <c r="C87" s="706"/>
      <c r="D87" s="659"/>
      <c r="E87" s="631"/>
      <c r="F87" s="810"/>
      <c r="G87" s="659"/>
      <c r="H87" s="659"/>
      <c r="I87" s="706"/>
      <c r="J87" s="659"/>
      <c r="K87" s="626" t="s">
        <v>898</v>
      </c>
      <c r="L87" s="815" t="s">
        <v>1073</v>
      </c>
      <c r="M87" s="627"/>
      <c r="N87" s="738"/>
      <c r="O87" s="659"/>
      <c r="P87" s="659"/>
      <c r="Q87" s="627"/>
      <c r="R87" s="838"/>
      <c r="S87" s="706"/>
      <c r="T87" s="659"/>
      <c r="U87" s="706"/>
      <c r="V87" s="659"/>
      <c r="W87" s="706"/>
      <c r="X87" s="679"/>
      <c r="Y87" s="706"/>
      <c r="Z87" s="659"/>
      <c r="AA87" s="706"/>
      <c r="AB87" s="659"/>
      <c r="AC87" s="706"/>
      <c r="AD87" s="659"/>
      <c r="AE87" s="706"/>
      <c r="AF87" s="679"/>
    </row>
    <row r="88" spans="1:32">
      <c r="A88" s="859"/>
      <c r="B88" s="660">
        <v>13</v>
      </c>
      <c r="C88" s="706"/>
      <c r="D88" s="659"/>
      <c r="E88" s="627"/>
      <c r="F88" s="810"/>
      <c r="G88" s="659"/>
      <c r="H88" s="659"/>
      <c r="I88" s="706"/>
      <c r="J88" s="659"/>
      <c r="K88" s="627"/>
      <c r="L88" s="813"/>
      <c r="M88" s="627"/>
      <c r="N88" s="736"/>
      <c r="O88" s="659"/>
      <c r="P88" s="659"/>
      <c r="Q88" s="627"/>
      <c r="R88" s="838"/>
      <c r="S88" s="706"/>
      <c r="T88" s="659"/>
      <c r="U88" s="706"/>
      <c r="V88" s="659"/>
      <c r="W88" s="706"/>
      <c r="X88" s="679"/>
      <c r="Y88" s="706"/>
      <c r="Z88" s="659"/>
      <c r="AA88" s="706"/>
      <c r="AB88" s="659"/>
      <c r="AC88" s="706"/>
      <c r="AD88" s="659"/>
      <c r="AE88" s="706"/>
      <c r="AF88" s="679"/>
    </row>
    <row r="89" spans="1:32" ht="13.5" thickBot="1">
      <c r="A89" s="859"/>
      <c r="B89" s="660">
        <v>14</v>
      </c>
      <c r="C89" s="706"/>
      <c r="D89" s="659"/>
      <c r="E89" s="627"/>
      <c r="F89" s="810"/>
      <c r="G89" s="659"/>
      <c r="H89" s="659"/>
      <c r="I89" s="706"/>
      <c r="J89" s="659"/>
      <c r="K89" s="627"/>
      <c r="L89" s="813"/>
      <c r="M89" s="627"/>
      <c r="N89" s="736"/>
      <c r="O89" s="659"/>
      <c r="P89" s="659"/>
      <c r="Q89" s="628"/>
      <c r="R89" s="839"/>
      <c r="S89" s="706"/>
      <c r="T89" s="659"/>
      <c r="U89" s="706"/>
      <c r="V89" s="659"/>
      <c r="W89" s="706"/>
      <c r="X89" s="679"/>
      <c r="Y89" s="706"/>
      <c r="Z89" s="659"/>
      <c r="AA89" s="706"/>
      <c r="AB89" s="659"/>
      <c r="AC89" s="706"/>
      <c r="AD89" s="659"/>
      <c r="AE89" s="706"/>
      <c r="AF89" s="679"/>
    </row>
    <row r="90" spans="1:32">
      <c r="A90" s="859"/>
      <c r="B90" s="660">
        <v>15</v>
      </c>
      <c r="C90" s="706"/>
      <c r="D90" s="659"/>
      <c r="E90" s="627"/>
      <c r="F90" s="810"/>
      <c r="G90" s="659"/>
      <c r="H90" s="659"/>
      <c r="I90" s="706"/>
      <c r="J90" s="659"/>
      <c r="K90" s="627"/>
      <c r="L90" s="813"/>
      <c r="M90" s="627"/>
      <c r="N90" s="736"/>
      <c r="O90" s="659"/>
      <c r="P90" s="659"/>
      <c r="Q90" s="625" t="s">
        <v>939</v>
      </c>
      <c r="R90" s="809" t="s">
        <v>1039</v>
      </c>
      <c r="S90" s="706"/>
      <c r="T90" s="659"/>
      <c r="U90" s="706"/>
      <c r="V90" s="659"/>
      <c r="W90" s="706"/>
      <c r="X90" s="679"/>
      <c r="Y90" s="706"/>
      <c r="Z90" s="659"/>
      <c r="AA90" s="706"/>
      <c r="AB90" s="659"/>
      <c r="AC90" s="706"/>
      <c r="AD90" s="659"/>
      <c r="AE90" s="706"/>
      <c r="AF90" s="679"/>
    </row>
    <row r="91" spans="1:32" ht="13.5" thickBot="1">
      <c r="A91" s="859"/>
      <c r="B91" s="660">
        <v>16</v>
      </c>
      <c r="C91" s="709"/>
      <c r="D91" s="663"/>
      <c r="E91" s="628"/>
      <c r="F91" s="812"/>
      <c r="G91" s="663"/>
      <c r="H91" s="663"/>
      <c r="I91" s="709"/>
      <c r="J91" s="663"/>
      <c r="K91" s="628"/>
      <c r="L91" s="814"/>
      <c r="M91" s="628"/>
      <c r="N91" s="737"/>
      <c r="O91" s="663"/>
      <c r="P91" s="663"/>
      <c r="Q91" s="636"/>
      <c r="R91" s="841"/>
      <c r="S91" s="709"/>
      <c r="T91" s="663"/>
      <c r="U91" s="709"/>
      <c r="V91" s="663"/>
      <c r="W91" s="709"/>
      <c r="X91" s="680"/>
      <c r="Y91" s="709"/>
      <c r="Z91" s="663"/>
      <c r="AA91" s="709"/>
      <c r="AB91" s="663"/>
      <c r="AC91" s="709"/>
      <c r="AD91" s="663"/>
      <c r="AE91" s="709"/>
      <c r="AF91" s="680"/>
    </row>
    <row r="92" spans="1:32" ht="13.5" thickBot="1">
      <c r="A92" s="858" t="s">
        <v>891</v>
      </c>
      <c r="B92" s="605"/>
      <c r="C92" s="645"/>
      <c r="D92" s="617"/>
      <c r="E92" s="631"/>
      <c r="F92" s="616" t="s">
        <v>885</v>
      </c>
      <c r="G92" s="645"/>
      <c r="H92" s="617"/>
      <c r="I92" s="645"/>
      <c r="J92" s="617"/>
      <c r="K92" s="636"/>
      <c r="L92" s="616" t="s">
        <v>885</v>
      </c>
      <c r="M92" s="636"/>
      <c r="N92" s="614" t="s">
        <v>885</v>
      </c>
      <c r="O92" s="645"/>
      <c r="P92" s="617"/>
      <c r="Q92" s="635"/>
      <c r="R92" s="604" t="s">
        <v>885</v>
      </c>
      <c r="S92" s="645"/>
      <c r="T92" s="617"/>
      <c r="U92" s="645"/>
      <c r="V92" s="617"/>
      <c r="W92" s="645"/>
      <c r="X92" s="617"/>
      <c r="Y92" s="645"/>
      <c r="Z92" s="617"/>
      <c r="AA92" s="645"/>
      <c r="AB92" s="617"/>
      <c r="AC92" s="645"/>
      <c r="AD92" s="617"/>
      <c r="AE92" s="645"/>
      <c r="AF92" s="640"/>
    </row>
    <row r="93" spans="1:32">
      <c r="A93" s="859"/>
      <c r="B93" s="664">
        <v>17</v>
      </c>
      <c r="C93" s="708"/>
      <c r="D93" s="659"/>
      <c r="E93" s="702" t="s">
        <v>937</v>
      </c>
      <c r="F93" s="816" t="s">
        <v>1165</v>
      </c>
      <c r="G93" s="710"/>
      <c r="H93" s="659"/>
      <c r="I93" s="708"/>
      <c r="J93" s="659"/>
      <c r="K93" s="634" t="s">
        <v>898</v>
      </c>
      <c r="L93" s="809" t="s">
        <v>990</v>
      </c>
      <c r="M93" s="702" t="s">
        <v>898</v>
      </c>
      <c r="N93" s="665" t="s">
        <v>1169</v>
      </c>
      <c r="O93" s="708"/>
      <c r="P93" s="659"/>
      <c r="Q93" s="634"/>
      <c r="R93" s="809" t="s">
        <v>1039</v>
      </c>
      <c r="S93" s="708"/>
      <c r="T93" s="659"/>
      <c r="U93" s="708"/>
      <c r="V93" s="710"/>
      <c r="W93" s="708"/>
      <c r="X93" s="710"/>
      <c r="Y93" s="708"/>
      <c r="Z93" s="710"/>
      <c r="AA93" s="708"/>
      <c r="AB93" s="710"/>
      <c r="AC93" s="708"/>
      <c r="AD93" s="710"/>
      <c r="AE93" s="708"/>
      <c r="AF93" s="679"/>
    </row>
    <row r="94" spans="1:32">
      <c r="A94" s="859"/>
      <c r="B94" s="660">
        <v>18</v>
      </c>
      <c r="C94" s="706"/>
      <c r="D94" s="659"/>
      <c r="E94" s="632"/>
      <c r="F94" s="802"/>
      <c r="G94" s="659"/>
      <c r="H94" s="659"/>
      <c r="I94" s="706"/>
      <c r="J94" s="659"/>
      <c r="K94" s="632"/>
      <c r="L94" s="837"/>
      <c r="M94" s="632"/>
      <c r="N94" s="665" t="s">
        <v>1170</v>
      </c>
      <c r="O94" s="706"/>
      <c r="P94" s="659"/>
      <c r="Q94" s="632"/>
      <c r="R94" s="837"/>
      <c r="S94" s="706"/>
      <c r="T94" s="659"/>
      <c r="U94" s="706"/>
      <c r="V94" s="659"/>
      <c r="W94" s="706"/>
      <c r="X94" s="659"/>
      <c r="Y94" s="706"/>
      <c r="Z94" s="659"/>
      <c r="AA94" s="706"/>
      <c r="AB94" s="659"/>
      <c r="AC94" s="706"/>
      <c r="AD94" s="659"/>
      <c r="AE94" s="706"/>
      <c r="AF94" s="679"/>
    </row>
    <row r="95" spans="1:32" ht="13.5" thickBot="1">
      <c r="A95" s="859"/>
      <c r="B95" s="660">
        <v>19</v>
      </c>
      <c r="C95" s="706"/>
      <c r="D95" s="659"/>
      <c r="E95" s="632"/>
      <c r="F95" s="802"/>
      <c r="G95" s="659"/>
      <c r="H95" s="659"/>
      <c r="I95" s="706"/>
      <c r="J95" s="659"/>
      <c r="K95" s="632"/>
      <c r="L95" s="837"/>
      <c r="M95" s="632"/>
      <c r="N95" s="665" t="s">
        <v>927</v>
      </c>
      <c r="O95" s="706"/>
      <c r="P95" s="659"/>
      <c r="Q95" s="632"/>
      <c r="R95" s="837"/>
      <c r="S95" s="706"/>
      <c r="T95" s="659"/>
      <c r="U95" s="706"/>
      <c r="V95" s="659"/>
      <c r="W95" s="706"/>
      <c r="X95" s="659"/>
      <c r="Y95" s="706"/>
      <c r="Z95" s="659"/>
      <c r="AA95" s="706"/>
      <c r="AB95" s="659"/>
      <c r="AC95" s="706"/>
      <c r="AD95" s="659"/>
      <c r="AE95" s="706"/>
      <c r="AF95" s="679"/>
    </row>
    <row r="96" spans="1:32">
      <c r="A96" s="859"/>
      <c r="B96" s="660">
        <v>20</v>
      </c>
      <c r="C96" s="706"/>
      <c r="D96" s="659"/>
      <c r="E96" s="702" t="s">
        <v>1102</v>
      </c>
      <c r="F96" s="801" t="s">
        <v>1166</v>
      </c>
      <c r="G96" s="659"/>
      <c r="H96" s="659"/>
      <c r="I96" s="706"/>
      <c r="J96" s="659"/>
      <c r="K96" s="632"/>
      <c r="L96" s="837"/>
      <c r="M96" s="632"/>
      <c r="N96" s="665" t="s">
        <v>1171</v>
      </c>
      <c r="O96" s="706"/>
      <c r="P96" s="659"/>
      <c r="Q96" s="632"/>
      <c r="R96" s="837"/>
      <c r="S96" s="706"/>
      <c r="T96" s="659"/>
      <c r="U96" s="706"/>
      <c r="V96" s="659"/>
      <c r="W96" s="706"/>
      <c r="X96" s="659"/>
      <c r="Y96" s="706"/>
      <c r="Z96" s="659"/>
      <c r="AA96" s="706"/>
      <c r="AB96" s="659"/>
      <c r="AC96" s="706"/>
      <c r="AD96" s="659"/>
      <c r="AE96" s="706"/>
      <c r="AF96" s="679"/>
    </row>
    <row r="97" spans="1:32" ht="13.5" thickBot="1">
      <c r="A97" s="859"/>
      <c r="B97" s="660">
        <v>21</v>
      </c>
      <c r="C97" s="706"/>
      <c r="D97" s="659"/>
      <c r="E97" s="632"/>
      <c r="F97" s="817"/>
      <c r="G97" s="659"/>
      <c r="H97" s="659"/>
      <c r="I97" s="706"/>
      <c r="J97" s="659"/>
      <c r="K97" s="633"/>
      <c r="L97" s="836"/>
      <c r="M97" s="633"/>
      <c r="N97" s="691"/>
      <c r="O97" s="706"/>
      <c r="P97" s="659"/>
      <c r="Q97" s="633"/>
      <c r="R97" s="836"/>
      <c r="S97" s="706"/>
      <c r="T97" s="659"/>
      <c r="U97" s="706"/>
      <c r="V97" s="659"/>
      <c r="W97" s="706"/>
      <c r="X97" s="659"/>
      <c r="Y97" s="706"/>
      <c r="Z97" s="659"/>
      <c r="AA97" s="706"/>
      <c r="AB97" s="659"/>
      <c r="AC97" s="706"/>
      <c r="AD97" s="659"/>
      <c r="AE97" s="706"/>
      <c r="AF97" s="679"/>
    </row>
    <row r="98" spans="1:32">
      <c r="A98" s="859"/>
      <c r="B98" s="660">
        <v>22</v>
      </c>
      <c r="C98" s="706"/>
      <c r="D98" s="659"/>
      <c r="E98" s="632"/>
      <c r="F98" s="817"/>
      <c r="G98" s="659"/>
      <c r="H98" s="659"/>
      <c r="I98" s="706"/>
      <c r="J98" s="659"/>
      <c r="K98" s="634" t="s">
        <v>898</v>
      </c>
      <c r="L98" s="809" t="s">
        <v>991</v>
      </c>
      <c r="M98" s="702" t="s">
        <v>898</v>
      </c>
      <c r="N98" s="735" t="s">
        <v>931</v>
      </c>
      <c r="O98" s="706"/>
      <c r="P98" s="659"/>
      <c r="Q98" s="632" t="s">
        <v>937</v>
      </c>
      <c r="R98" s="837" t="s">
        <v>1041</v>
      </c>
      <c r="S98" s="706"/>
      <c r="T98" s="659"/>
      <c r="U98" s="706"/>
      <c r="V98" s="659"/>
      <c r="W98" s="706"/>
      <c r="X98" s="659"/>
      <c r="Y98" s="706"/>
      <c r="Z98" s="659"/>
      <c r="AA98" s="706"/>
      <c r="AB98" s="659"/>
      <c r="AC98" s="706"/>
      <c r="AD98" s="659"/>
      <c r="AE98" s="706"/>
      <c r="AF98" s="679"/>
    </row>
    <row r="99" spans="1:32">
      <c r="A99" s="859"/>
      <c r="B99" s="660">
        <v>23</v>
      </c>
      <c r="C99" s="706"/>
      <c r="D99" s="659"/>
      <c r="E99" s="632"/>
      <c r="F99" s="817"/>
      <c r="G99" s="659"/>
      <c r="H99" s="659"/>
      <c r="I99" s="706"/>
      <c r="J99" s="659"/>
      <c r="K99" s="632"/>
      <c r="L99" s="837"/>
      <c r="M99" s="632"/>
      <c r="N99" s="738" t="s">
        <v>904</v>
      </c>
      <c r="O99" s="706"/>
      <c r="P99" s="659"/>
      <c r="Q99" s="632"/>
      <c r="R99" s="837"/>
      <c r="S99" s="706"/>
      <c r="T99" s="659"/>
      <c r="U99" s="706"/>
      <c r="V99" s="659"/>
      <c r="W99" s="706"/>
      <c r="X99" s="659"/>
      <c r="Y99" s="706"/>
      <c r="Z99" s="659"/>
      <c r="AA99" s="706"/>
      <c r="AB99" s="659"/>
      <c r="AC99" s="706"/>
      <c r="AD99" s="659"/>
      <c r="AE99" s="706"/>
      <c r="AF99" s="679"/>
    </row>
    <row r="100" spans="1:32" ht="13.5" thickBot="1">
      <c r="A100" s="859"/>
      <c r="B100" s="660">
        <v>24</v>
      </c>
      <c r="C100" s="706"/>
      <c r="D100" s="659"/>
      <c r="E100" s="632"/>
      <c r="F100" s="817"/>
      <c r="G100" s="659"/>
      <c r="H100" s="659"/>
      <c r="I100" s="706"/>
      <c r="J100" s="659"/>
      <c r="K100" s="632"/>
      <c r="L100" s="837"/>
      <c r="M100" s="632"/>
      <c r="N100" s="738" t="s">
        <v>932</v>
      </c>
      <c r="O100" s="706"/>
      <c r="P100" s="659"/>
      <c r="Q100" s="632"/>
      <c r="R100" s="836"/>
      <c r="S100" s="706"/>
      <c r="T100" s="659"/>
      <c r="U100" s="706"/>
      <c r="V100" s="659"/>
      <c r="W100" s="706"/>
      <c r="X100" s="659"/>
      <c r="Y100" s="706"/>
      <c r="Z100" s="659"/>
      <c r="AA100" s="706"/>
      <c r="AB100" s="659"/>
      <c r="AC100" s="706"/>
      <c r="AD100" s="659"/>
      <c r="AE100" s="706"/>
      <c r="AF100" s="679"/>
    </row>
    <row r="101" spans="1:32">
      <c r="A101" s="859"/>
      <c r="B101" s="660">
        <v>25</v>
      </c>
      <c r="C101" s="706"/>
      <c r="D101" s="659"/>
      <c r="E101" s="632"/>
      <c r="F101" s="817"/>
      <c r="G101" s="659"/>
      <c r="H101" s="659"/>
      <c r="I101" s="706"/>
      <c r="J101" s="659"/>
      <c r="K101" s="632"/>
      <c r="L101" s="837"/>
      <c r="M101" s="632"/>
      <c r="N101" s="738" t="s">
        <v>933</v>
      </c>
      <c r="O101" s="706"/>
      <c r="P101" s="659"/>
      <c r="Q101" s="702" t="s">
        <v>937</v>
      </c>
      <c r="R101" s="809" t="s">
        <v>1042</v>
      </c>
      <c r="S101" s="706"/>
      <c r="T101" s="659"/>
      <c r="U101" s="706"/>
      <c r="V101" s="659"/>
      <c r="W101" s="706"/>
      <c r="X101" s="659"/>
      <c r="Y101" s="706"/>
      <c r="Z101" s="659"/>
      <c r="AA101" s="706"/>
      <c r="AB101" s="659"/>
      <c r="AC101" s="706"/>
      <c r="AD101" s="659"/>
      <c r="AE101" s="706"/>
      <c r="AF101" s="679"/>
    </row>
    <row r="102" spans="1:32" ht="13.5" thickBot="1">
      <c r="A102" s="859"/>
      <c r="B102" s="660">
        <v>26</v>
      </c>
      <c r="C102" s="706"/>
      <c r="D102" s="659"/>
      <c r="E102" s="632"/>
      <c r="F102" s="817"/>
      <c r="G102" s="659"/>
      <c r="H102" s="659"/>
      <c r="I102" s="706"/>
      <c r="J102" s="659"/>
      <c r="K102" s="633"/>
      <c r="L102" s="836"/>
      <c r="M102" s="633"/>
      <c r="N102" s="737"/>
      <c r="O102" s="706"/>
      <c r="P102" s="659"/>
      <c r="Q102" s="703"/>
      <c r="R102" s="837"/>
      <c r="S102" s="706"/>
      <c r="T102" s="659"/>
      <c r="U102" s="706"/>
      <c r="V102" s="659"/>
      <c r="W102" s="706"/>
      <c r="X102" s="659"/>
      <c r="Y102" s="706"/>
      <c r="Z102" s="659"/>
      <c r="AA102" s="706"/>
      <c r="AB102" s="659"/>
      <c r="AC102" s="706"/>
      <c r="AD102" s="659"/>
      <c r="AE102" s="706"/>
      <c r="AF102" s="679"/>
    </row>
    <row r="103" spans="1:32" ht="13.5" thickBot="1">
      <c r="A103" s="859"/>
      <c r="B103" s="660">
        <v>27</v>
      </c>
      <c r="C103" s="706"/>
      <c r="D103" s="659"/>
      <c r="E103" s="632"/>
      <c r="F103" s="817"/>
      <c r="G103" s="659"/>
      <c r="H103" s="659"/>
      <c r="I103" s="706"/>
      <c r="J103" s="659"/>
      <c r="K103" s="634" t="s">
        <v>936</v>
      </c>
      <c r="L103" s="809" t="s">
        <v>1074</v>
      </c>
      <c r="M103" s="702" t="s">
        <v>937</v>
      </c>
      <c r="N103" s="735" t="s">
        <v>934</v>
      </c>
      <c r="O103" s="706"/>
      <c r="P103" s="659"/>
      <c r="Q103" s="651"/>
      <c r="R103" s="836"/>
      <c r="S103" s="706"/>
      <c r="T103" s="659"/>
      <c r="U103" s="706"/>
      <c r="V103" s="659"/>
      <c r="W103" s="706"/>
      <c r="X103" s="659"/>
      <c r="Y103" s="706"/>
      <c r="Z103" s="659"/>
      <c r="AA103" s="706"/>
      <c r="AB103" s="659"/>
      <c r="AC103" s="706"/>
      <c r="AD103" s="659"/>
      <c r="AE103" s="706"/>
      <c r="AF103" s="679"/>
    </row>
    <row r="104" spans="1:32" ht="13.5" thickBot="1">
      <c r="A104" s="859"/>
      <c r="B104" s="660">
        <v>28</v>
      </c>
      <c r="C104" s="706"/>
      <c r="D104" s="659"/>
      <c r="E104" s="633"/>
      <c r="F104" s="818"/>
      <c r="G104" s="659"/>
      <c r="H104" s="659"/>
      <c r="I104" s="706"/>
      <c r="J104" s="659"/>
      <c r="K104" s="632"/>
      <c r="L104" s="837"/>
      <c r="M104" s="632"/>
      <c r="N104" s="738" t="s">
        <v>410</v>
      </c>
      <c r="O104" s="706"/>
      <c r="P104" s="659"/>
      <c r="Q104" s="702" t="s">
        <v>899</v>
      </c>
      <c r="R104" s="809" t="s">
        <v>1191</v>
      </c>
      <c r="S104" s="706"/>
      <c r="T104" s="659"/>
      <c r="U104" s="706"/>
      <c r="V104" s="659"/>
      <c r="W104" s="706"/>
      <c r="X104" s="659"/>
      <c r="Y104" s="706"/>
      <c r="Z104" s="659"/>
      <c r="AA104" s="706"/>
      <c r="AB104" s="659"/>
      <c r="AC104" s="706"/>
      <c r="AD104" s="659"/>
      <c r="AE104" s="706"/>
      <c r="AF104" s="679"/>
    </row>
    <row r="105" spans="1:32" ht="13.5" thickBot="1">
      <c r="A105" s="859"/>
      <c r="B105" s="660">
        <v>29</v>
      </c>
      <c r="C105" s="706"/>
      <c r="D105" s="659"/>
      <c r="E105" s="703" t="s">
        <v>901</v>
      </c>
      <c r="F105" s="801" t="s">
        <v>1167</v>
      </c>
      <c r="G105" s="659"/>
      <c r="H105" s="659"/>
      <c r="I105" s="706"/>
      <c r="J105" s="659"/>
      <c r="K105" s="632"/>
      <c r="L105" s="837"/>
      <c r="M105" s="633"/>
      <c r="N105" s="737"/>
      <c r="O105" s="706"/>
      <c r="P105" s="659"/>
      <c r="Q105" s="703"/>
      <c r="R105" s="837"/>
      <c r="S105" s="706"/>
      <c r="T105" s="659"/>
      <c r="U105" s="706"/>
      <c r="V105" s="659"/>
      <c r="W105" s="706"/>
      <c r="X105" s="659"/>
      <c r="Y105" s="706"/>
      <c r="Z105" s="659"/>
      <c r="AA105" s="706"/>
      <c r="AB105" s="659"/>
      <c r="AC105" s="706"/>
      <c r="AD105" s="659"/>
      <c r="AE105" s="706"/>
      <c r="AF105" s="679"/>
    </row>
    <row r="106" spans="1:32">
      <c r="A106" s="859"/>
      <c r="B106" s="660">
        <v>30</v>
      </c>
      <c r="C106" s="706"/>
      <c r="D106" s="659"/>
      <c r="E106" s="632"/>
      <c r="F106" s="802"/>
      <c r="G106" s="659"/>
      <c r="H106" s="659"/>
      <c r="I106" s="706"/>
      <c r="J106" s="659"/>
      <c r="K106" s="632"/>
      <c r="L106" s="837"/>
      <c r="M106" s="702" t="s">
        <v>937</v>
      </c>
      <c r="N106" s="665" t="s">
        <v>935</v>
      </c>
      <c r="O106" s="706"/>
      <c r="P106" s="659"/>
      <c r="Q106" s="702" t="s">
        <v>937</v>
      </c>
      <c r="R106" s="748" t="s">
        <v>196</v>
      </c>
      <c r="S106" s="659"/>
      <c r="T106" s="659"/>
      <c r="U106" s="706"/>
      <c r="V106" s="659"/>
      <c r="W106" s="706"/>
      <c r="X106" s="659"/>
      <c r="Y106" s="706"/>
      <c r="Z106" s="659"/>
      <c r="AA106" s="706"/>
      <c r="AB106" s="659"/>
      <c r="AC106" s="706"/>
      <c r="AD106" s="659"/>
      <c r="AE106" s="706"/>
      <c r="AF106" s="679"/>
    </row>
    <row r="107" spans="1:32">
      <c r="A107" s="859"/>
      <c r="B107" s="660">
        <v>31</v>
      </c>
      <c r="C107" s="706"/>
      <c r="D107" s="659"/>
      <c r="E107" s="632"/>
      <c r="F107" s="802"/>
      <c r="G107" s="659"/>
      <c r="H107" s="659"/>
      <c r="I107" s="706"/>
      <c r="J107" s="659"/>
      <c r="K107" s="632"/>
      <c r="L107" s="837"/>
      <c r="M107" s="632"/>
      <c r="N107" s="665" t="s">
        <v>430</v>
      </c>
      <c r="O107" s="706"/>
      <c r="P107" s="659"/>
      <c r="Q107" s="703"/>
      <c r="R107" s="747" t="s">
        <v>1192</v>
      </c>
      <c r="S107" s="659"/>
      <c r="T107" s="659"/>
      <c r="U107" s="706"/>
      <c r="V107" s="659"/>
      <c r="W107" s="706"/>
      <c r="X107" s="659"/>
      <c r="Y107" s="706"/>
      <c r="Z107" s="659"/>
      <c r="AA107" s="706"/>
      <c r="AB107" s="659"/>
      <c r="AC107" s="706"/>
      <c r="AD107" s="659"/>
      <c r="AE107" s="706"/>
      <c r="AF107" s="679"/>
    </row>
    <row r="108" spans="1:32" ht="13.5" thickBot="1">
      <c r="A108" s="859"/>
      <c r="B108" s="660">
        <v>32</v>
      </c>
      <c r="C108" s="709"/>
      <c r="D108" s="663"/>
      <c r="E108" s="633"/>
      <c r="F108" s="803"/>
      <c r="G108" s="663"/>
      <c r="H108" s="663"/>
      <c r="I108" s="709"/>
      <c r="J108" s="663"/>
      <c r="K108" s="633"/>
      <c r="L108" s="836"/>
      <c r="M108" s="632"/>
      <c r="N108" s="661"/>
      <c r="O108" s="709"/>
      <c r="P108" s="663"/>
      <c r="Q108" s="651"/>
      <c r="R108" s="749"/>
      <c r="S108" s="663"/>
      <c r="T108" s="663"/>
      <c r="U108" s="709"/>
      <c r="V108" s="663"/>
      <c r="W108" s="709"/>
      <c r="X108" s="663"/>
      <c r="Y108" s="709"/>
      <c r="Z108" s="663"/>
      <c r="AA108" s="709"/>
      <c r="AB108" s="663"/>
      <c r="AC108" s="709"/>
      <c r="AD108" s="663"/>
      <c r="AE108" s="709"/>
      <c r="AF108" s="680"/>
    </row>
    <row r="109" spans="1:32" ht="13.5" thickBot="1">
      <c r="A109" s="858" t="s">
        <v>892</v>
      </c>
      <c r="B109" s="603"/>
      <c r="C109" s="645"/>
      <c r="D109" s="617"/>
      <c r="E109" s="711"/>
      <c r="F109" s="619"/>
      <c r="G109" s="645"/>
      <c r="H109" s="617"/>
      <c r="I109" s="645"/>
      <c r="J109" s="617"/>
      <c r="K109" s="635"/>
      <c r="L109" s="614" t="s">
        <v>885</v>
      </c>
      <c r="M109" s="645"/>
      <c r="N109" s="617"/>
      <c r="O109" s="645"/>
      <c r="P109" s="617"/>
      <c r="Q109" s="631"/>
      <c r="R109" s="616" t="s">
        <v>885</v>
      </c>
      <c r="S109" s="645"/>
      <c r="T109" s="617"/>
      <c r="U109" s="645"/>
      <c r="V109" s="617"/>
      <c r="W109" s="645"/>
      <c r="X109" s="617"/>
      <c r="Y109" s="645"/>
      <c r="Z109" s="617"/>
      <c r="AA109" s="645"/>
      <c r="AB109" s="617"/>
      <c r="AC109" s="635"/>
      <c r="AD109" s="604" t="s">
        <v>885</v>
      </c>
      <c r="AE109" s="635"/>
      <c r="AF109" s="613" t="s">
        <v>884</v>
      </c>
    </row>
    <row r="110" spans="1:32">
      <c r="A110" s="859"/>
      <c r="B110" s="658">
        <v>1</v>
      </c>
      <c r="C110" s="708"/>
      <c r="D110" s="710"/>
      <c r="E110" s="708"/>
      <c r="F110" s="710"/>
      <c r="G110" s="708"/>
      <c r="H110" s="710"/>
      <c r="I110" s="708"/>
      <c r="J110" s="678"/>
      <c r="K110" s="626" t="s">
        <v>900</v>
      </c>
      <c r="L110" s="809" t="s">
        <v>992</v>
      </c>
      <c r="M110" s="708"/>
      <c r="N110" s="710"/>
      <c r="O110" s="708"/>
      <c r="P110" s="678"/>
      <c r="Q110" s="626" t="s">
        <v>899</v>
      </c>
      <c r="R110" s="692" t="s">
        <v>1044</v>
      </c>
      <c r="S110" s="708"/>
      <c r="T110" s="710"/>
      <c r="U110" s="708"/>
      <c r="V110" s="710"/>
      <c r="W110" s="708"/>
      <c r="X110" s="678"/>
      <c r="Y110" s="708"/>
      <c r="Z110" s="710"/>
      <c r="AA110" s="708"/>
      <c r="AB110" s="710"/>
      <c r="AC110" s="625" t="s">
        <v>936</v>
      </c>
      <c r="AD110" s="689" t="s">
        <v>971</v>
      </c>
      <c r="AE110" s="625" t="s">
        <v>1106</v>
      </c>
      <c r="AF110" s="809" t="s">
        <v>1129</v>
      </c>
    </row>
    <row r="111" spans="1:32" ht="13.5" thickBot="1">
      <c r="A111" s="859"/>
      <c r="B111" s="660">
        <v>2</v>
      </c>
      <c r="C111" s="706"/>
      <c r="D111" s="659"/>
      <c r="E111" s="706"/>
      <c r="F111" s="659"/>
      <c r="G111" s="706"/>
      <c r="H111" s="659"/>
      <c r="I111" s="706"/>
      <c r="J111" s="679"/>
      <c r="K111" s="627"/>
      <c r="L111" s="837"/>
      <c r="M111" s="706"/>
      <c r="N111" s="659"/>
      <c r="O111" s="706"/>
      <c r="P111" s="679"/>
      <c r="Q111" s="628"/>
      <c r="R111" s="691" t="s">
        <v>1045</v>
      </c>
      <c r="S111" s="706"/>
      <c r="T111" s="659"/>
      <c r="U111" s="706"/>
      <c r="V111" s="659"/>
      <c r="W111" s="706"/>
      <c r="X111" s="679"/>
      <c r="Y111" s="706"/>
      <c r="Z111" s="659"/>
      <c r="AA111" s="706"/>
      <c r="AB111" s="659"/>
      <c r="AC111" s="631"/>
      <c r="AD111" s="694" t="s">
        <v>972</v>
      </c>
      <c r="AE111" s="627"/>
      <c r="AF111" s="811"/>
    </row>
    <row r="112" spans="1:32">
      <c r="A112" s="859"/>
      <c r="B112" s="660">
        <v>3</v>
      </c>
      <c r="C112" s="706"/>
      <c r="D112" s="659"/>
      <c r="E112" s="706"/>
      <c r="F112" s="659"/>
      <c r="G112" s="706"/>
      <c r="H112" s="659"/>
      <c r="I112" s="706"/>
      <c r="J112" s="679"/>
      <c r="K112" s="627"/>
      <c r="L112" s="837"/>
      <c r="M112" s="706"/>
      <c r="N112" s="659"/>
      <c r="O112" s="706"/>
      <c r="P112" s="679"/>
      <c r="Q112" s="626" t="s">
        <v>899</v>
      </c>
      <c r="R112" s="809" t="s">
        <v>1047</v>
      </c>
      <c r="S112" s="706"/>
      <c r="T112" s="659"/>
      <c r="U112" s="706"/>
      <c r="V112" s="659"/>
      <c r="W112" s="706"/>
      <c r="X112" s="679"/>
      <c r="Y112" s="706"/>
      <c r="Z112" s="659"/>
      <c r="AA112" s="706"/>
      <c r="AB112" s="659"/>
      <c r="AC112" s="631"/>
      <c r="AD112" s="694" t="s">
        <v>973</v>
      </c>
      <c r="AE112" s="627"/>
      <c r="AF112" s="811"/>
    </row>
    <row r="113" spans="1:32" ht="13.5" thickBot="1">
      <c r="A113" s="859"/>
      <c r="B113" s="660">
        <v>4</v>
      </c>
      <c r="C113" s="706"/>
      <c r="D113" s="659"/>
      <c r="E113" s="706"/>
      <c r="F113" s="659"/>
      <c r="G113" s="706"/>
      <c r="H113" s="659"/>
      <c r="I113" s="706"/>
      <c r="J113" s="679"/>
      <c r="K113" s="627"/>
      <c r="L113" s="837"/>
      <c r="M113" s="706"/>
      <c r="N113" s="659"/>
      <c r="O113" s="706"/>
      <c r="P113" s="679"/>
      <c r="Q113" s="628"/>
      <c r="R113" s="826"/>
      <c r="S113" s="706"/>
      <c r="T113" s="659"/>
      <c r="U113" s="706"/>
      <c r="V113" s="659"/>
      <c r="W113" s="706"/>
      <c r="X113" s="679"/>
      <c r="Y113" s="706"/>
      <c r="Z113" s="659"/>
      <c r="AA113" s="706"/>
      <c r="AB113" s="659"/>
      <c r="AC113" s="631"/>
      <c r="AD113" s="694"/>
      <c r="AE113" s="631"/>
      <c r="AF113" s="811"/>
    </row>
    <row r="114" spans="1:32">
      <c r="A114" s="859"/>
      <c r="B114" s="660">
        <v>5</v>
      </c>
      <c r="C114" s="706"/>
      <c r="D114" s="659"/>
      <c r="E114" s="706"/>
      <c r="F114" s="659"/>
      <c r="G114" s="706"/>
      <c r="H114" s="659"/>
      <c r="I114" s="706"/>
      <c r="J114" s="679"/>
      <c r="K114" s="627"/>
      <c r="L114" s="837"/>
      <c r="M114" s="706"/>
      <c r="N114" s="659"/>
      <c r="O114" s="706"/>
      <c r="P114" s="679"/>
      <c r="Q114" s="625" t="s">
        <v>899</v>
      </c>
      <c r="R114" s="809" t="s">
        <v>1048</v>
      </c>
      <c r="S114" s="706"/>
      <c r="T114" s="659"/>
      <c r="U114" s="706"/>
      <c r="V114" s="659"/>
      <c r="W114" s="706"/>
      <c r="X114" s="679"/>
      <c r="Y114" s="706"/>
      <c r="Z114" s="659"/>
      <c r="AA114" s="706"/>
      <c r="AB114" s="659"/>
      <c r="AC114" s="631"/>
      <c r="AD114" s="694"/>
      <c r="AE114" s="627"/>
      <c r="AF114" s="811"/>
    </row>
    <row r="115" spans="1:32" ht="13.5" thickBot="1">
      <c r="A115" s="859"/>
      <c r="B115" s="660">
        <v>6</v>
      </c>
      <c r="C115" s="706"/>
      <c r="D115" s="659"/>
      <c r="E115" s="706"/>
      <c r="F115" s="659"/>
      <c r="G115" s="706"/>
      <c r="H115" s="659"/>
      <c r="I115" s="706"/>
      <c r="J115" s="679"/>
      <c r="K115" s="627"/>
      <c r="L115" s="837"/>
      <c r="M115" s="706"/>
      <c r="N115" s="659"/>
      <c r="O115" s="706"/>
      <c r="P115" s="679"/>
      <c r="Q115" s="628"/>
      <c r="R115" s="826"/>
      <c r="S115" s="706"/>
      <c r="T115" s="659"/>
      <c r="U115" s="706"/>
      <c r="V115" s="659"/>
      <c r="W115" s="706"/>
      <c r="X115" s="679"/>
      <c r="Y115" s="706"/>
      <c r="Z115" s="659"/>
      <c r="AA115" s="706"/>
      <c r="AB115" s="659"/>
      <c r="AC115" s="636"/>
      <c r="AD115" s="695"/>
      <c r="AE115" s="627"/>
      <c r="AF115" s="811"/>
    </row>
    <row r="116" spans="1:32">
      <c r="A116" s="859"/>
      <c r="B116" s="660">
        <v>7</v>
      </c>
      <c r="C116" s="706"/>
      <c r="D116" s="659"/>
      <c r="E116" s="706"/>
      <c r="F116" s="659"/>
      <c r="G116" s="706"/>
      <c r="H116" s="659"/>
      <c r="I116" s="706"/>
      <c r="J116" s="679"/>
      <c r="K116" s="627"/>
      <c r="L116" s="837"/>
      <c r="M116" s="706"/>
      <c r="N116" s="659"/>
      <c r="O116" s="706"/>
      <c r="P116" s="679"/>
      <c r="Q116" s="625" t="s">
        <v>936</v>
      </c>
      <c r="R116" s="809" t="s">
        <v>1049</v>
      </c>
      <c r="S116" s="706"/>
      <c r="T116" s="659"/>
      <c r="U116" s="706"/>
      <c r="V116" s="659"/>
      <c r="W116" s="706"/>
      <c r="X116" s="679"/>
      <c r="Y116" s="706"/>
      <c r="Z116" s="659"/>
      <c r="AA116" s="706"/>
      <c r="AB116" s="659"/>
      <c r="AC116" s="625" t="s">
        <v>937</v>
      </c>
      <c r="AD116" s="665" t="s">
        <v>974</v>
      </c>
      <c r="AE116" s="627"/>
      <c r="AF116" s="811"/>
    </row>
    <row r="117" spans="1:32">
      <c r="A117" s="859"/>
      <c r="B117" s="660">
        <v>8</v>
      </c>
      <c r="C117" s="706"/>
      <c r="D117" s="659"/>
      <c r="E117" s="706"/>
      <c r="F117" s="659"/>
      <c r="G117" s="706"/>
      <c r="H117" s="659"/>
      <c r="I117" s="706"/>
      <c r="J117" s="679"/>
      <c r="K117" s="627"/>
      <c r="L117" s="837"/>
      <c r="M117" s="706"/>
      <c r="N117" s="659"/>
      <c r="O117" s="706"/>
      <c r="P117" s="679"/>
      <c r="Q117" s="627"/>
      <c r="R117" s="837"/>
      <c r="S117" s="706"/>
      <c r="T117" s="659"/>
      <c r="U117" s="706"/>
      <c r="V117" s="659"/>
      <c r="W117" s="706"/>
      <c r="X117" s="679"/>
      <c r="Y117" s="706"/>
      <c r="Z117" s="659"/>
      <c r="AA117" s="706"/>
      <c r="AB117" s="659"/>
      <c r="AC117" s="631"/>
      <c r="AD117" s="665" t="s">
        <v>975</v>
      </c>
      <c r="AE117" s="627"/>
      <c r="AF117" s="811"/>
    </row>
    <row r="118" spans="1:32" ht="13.5" thickBot="1">
      <c r="A118" s="859"/>
      <c r="B118" s="660">
        <v>9</v>
      </c>
      <c r="C118" s="706"/>
      <c r="D118" s="659"/>
      <c r="E118" s="706"/>
      <c r="F118" s="659"/>
      <c r="G118" s="706"/>
      <c r="H118" s="659"/>
      <c r="I118" s="706"/>
      <c r="J118" s="679"/>
      <c r="K118" s="627"/>
      <c r="L118" s="837"/>
      <c r="M118" s="706"/>
      <c r="N118" s="659"/>
      <c r="O118" s="706"/>
      <c r="P118" s="679"/>
      <c r="Q118" s="627"/>
      <c r="R118" s="837"/>
      <c r="S118" s="706"/>
      <c r="T118" s="659"/>
      <c r="U118" s="706"/>
      <c r="V118" s="659"/>
      <c r="W118" s="706"/>
      <c r="X118" s="679"/>
      <c r="Y118" s="706"/>
      <c r="Z118" s="659"/>
      <c r="AA118" s="706"/>
      <c r="AB118" s="659"/>
      <c r="AC118" s="631"/>
      <c r="AD118" s="665"/>
      <c r="AE118" s="627"/>
      <c r="AF118" s="811"/>
    </row>
    <row r="119" spans="1:32" ht="13.5" thickBot="1">
      <c r="A119" s="859"/>
      <c r="B119" s="660">
        <v>10</v>
      </c>
      <c r="C119" s="706"/>
      <c r="D119" s="659"/>
      <c r="E119" s="706"/>
      <c r="F119" s="659"/>
      <c r="G119" s="706"/>
      <c r="H119" s="659"/>
      <c r="I119" s="706"/>
      <c r="J119" s="679"/>
      <c r="K119" s="628"/>
      <c r="L119" s="836"/>
      <c r="M119" s="706"/>
      <c r="N119" s="659"/>
      <c r="O119" s="706"/>
      <c r="P119" s="679"/>
      <c r="Q119" s="627"/>
      <c r="R119" s="837"/>
      <c r="S119" s="706"/>
      <c r="T119" s="659"/>
      <c r="U119" s="706"/>
      <c r="V119" s="659"/>
      <c r="W119" s="706"/>
      <c r="X119" s="679"/>
      <c r="Y119" s="706"/>
      <c r="Z119" s="659"/>
      <c r="AA119" s="706"/>
      <c r="AB119" s="659"/>
      <c r="AC119" s="625" t="s">
        <v>898</v>
      </c>
      <c r="AD119" s="689" t="s">
        <v>976</v>
      </c>
      <c r="AE119" s="627"/>
      <c r="AF119" s="811"/>
    </row>
    <row r="120" spans="1:32">
      <c r="A120" s="859"/>
      <c r="B120" s="660">
        <v>11</v>
      </c>
      <c r="C120" s="706"/>
      <c r="D120" s="659"/>
      <c r="E120" s="706"/>
      <c r="F120" s="659"/>
      <c r="G120" s="706"/>
      <c r="H120" s="659"/>
      <c r="I120" s="706"/>
      <c r="J120" s="679"/>
      <c r="K120" s="626" t="s">
        <v>936</v>
      </c>
      <c r="L120" s="809" t="s">
        <v>1075</v>
      </c>
      <c r="M120" s="706"/>
      <c r="N120" s="659"/>
      <c r="O120" s="706"/>
      <c r="P120" s="679"/>
      <c r="Q120" s="627"/>
      <c r="R120" s="837"/>
      <c r="S120" s="706"/>
      <c r="T120" s="659"/>
      <c r="U120" s="706"/>
      <c r="V120" s="659"/>
      <c r="W120" s="706"/>
      <c r="X120" s="679"/>
      <c r="Y120" s="706"/>
      <c r="Z120" s="659"/>
      <c r="AA120" s="706"/>
      <c r="AB120" s="659"/>
      <c r="AC120" s="631"/>
      <c r="AD120" s="694"/>
      <c r="AE120" s="627"/>
      <c r="AF120" s="811"/>
    </row>
    <row r="121" spans="1:32" ht="13.5" thickBot="1">
      <c r="A121" s="859"/>
      <c r="B121" s="660">
        <v>12</v>
      </c>
      <c r="C121" s="706"/>
      <c r="D121" s="659"/>
      <c r="E121" s="706"/>
      <c r="F121" s="659"/>
      <c r="G121" s="706"/>
      <c r="H121" s="659"/>
      <c r="I121" s="706"/>
      <c r="J121" s="679"/>
      <c r="K121" s="627"/>
      <c r="L121" s="837"/>
      <c r="M121" s="706"/>
      <c r="N121" s="659"/>
      <c r="O121" s="706"/>
      <c r="P121" s="679"/>
      <c r="Q121" s="628"/>
      <c r="R121" s="836"/>
      <c r="S121" s="706"/>
      <c r="T121" s="659"/>
      <c r="U121" s="706"/>
      <c r="V121" s="659"/>
      <c r="W121" s="706"/>
      <c r="X121" s="679"/>
      <c r="Y121" s="706"/>
      <c r="Z121" s="659"/>
      <c r="AA121" s="706"/>
      <c r="AB121" s="659"/>
      <c r="AC121" s="631"/>
      <c r="AD121" s="694"/>
      <c r="AE121" s="627"/>
      <c r="AF121" s="811"/>
    </row>
    <row r="122" spans="1:32">
      <c r="A122" s="859"/>
      <c r="B122" s="660">
        <v>13</v>
      </c>
      <c r="C122" s="706"/>
      <c r="D122" s="659"/>
      <c r="E122" s="706"/>
      <c r="F122" s="659"/>
      <c r="G122" s="706"/>
      <c r="H122" s="659"/>
      <c r="I122" s="706"/>
      <c r="J122" s="679"/>
      <c r="K122" s="627"/>
      <c r="L122" s="837"/>
      <c r="M122" s="706"/>
      <c r="N122" s="659"/>
      <c r="O122" s="706"/>
      <c r="P122" s="679"/>
      <c r="Q122" s="625" t="s">
        <v>936</v>
      </c>
      <c r="R122" s="837" t="s">
        <v>1050</v>
      </c>
      <c r="S122" s="706"/>
      <c r="T122" s="659"/>
      <c r="U122" s="706"/>
      <c r="V122" s="659"/>
      <c r="W122" s="706"/>
      <c r="X122" s="679"/>
      <c r="Y122" s="706"/>
      <c r="Z122" s="659"/>
      <c r="AA122" s="706"/>
      <c r="AB122" s="659"/>
      <c r="AC122" s="631"/>
      <c r="AD122" s="694"/>
      <c r="AE122" s="627"/>
      <c r="AF122" s="811"/>
    </row>
    <row r="123" spans="1:32" ht="13.5" thickBot="1">
      <c r="A123" s="859"/>
      <c r="B123" s="660">
        <v>14</v>
      </c>
      <c r="C123" s="706"/>
      <c r="D123" s="659"/>
      <c r="E123" s="706"/>
      <c r="F123" s="659"/>
      <c r="G123" s="706"/>
      <c r="H123" s="659"/>
      <c r="I123" s="706"/>
      <c r="J123" s="679"/>
      <c r="K123" s="627"/>
      <c r="L123" s="837"/>
      <c r="M123" s="706"/>
      <c r="N123" s="659"/>
      <c r="O123" s="706"/>
      <c r="P123" s="679"/>
      <c r="Q123" s="627"/>
      <c r="R123" s="838"/>
      <c r="S123" s="706"/>
      <c r="T123" s="659"/>
      <c r="U123" s="706"/>
      <c r="V123" s="659"/>
      <c r="W123" s="706"/>
      <c r="X123" s="679"/>
      <c r="Y123" s="706"/>
      <c r="Z123" s="659"/>
      <c r="AA123" s="706"/>
      <c r="AB123" s="659"/>
      <c r="AC123" s="636"/>
      <c r="AD123" s="695"/>
      <c r="AE123" s="627"/>
      <c r="AF123" s="811"/>
    </row>
    <row r="124" spans="1:32">
      <c r="A124" s="859"/>
      <c r="B124" s="660">
        <v>15</v>
      </c>
      <c r="C124" s="706"/>
      <c r="D124" s="659"/>
      <c r="E124" s="706"/>
      <c r="F124" s="659"/>
      <c r="G124" s="706"/>
      <c r="H124" s="659"/>
      <c r="I124" s="706"/>
      <c r="J124" s="679"/>
      <c r="K124" s="627"/>
      <c r="L124" s="837"/>
      <c r="M124" s="706"/>
      <c r="N124" s="659"/>
      <c r="O124" s="706"/>
      <c r="P124" s="679"/>
      <c r="Q124" s="627"/>
      <c r="R124" s="838"/>
      <c r="S124" s="706"/>
      <c r="T124" s="659"/>
      <c r="U124" s="706"/>
      <c r="V124" s="659"/>
      <c r="W124" s="706"/>
      <c r="X124" s="679"/>
      <c r="Y124" s="706"/>
      <c r="Z124" s="659"/>
      <c r="AA124" s="706"/>
      <c r="AB124" s="659"/>
      <c r="AC124" s="625" t="s">
        <v>899</v>
      </c>
      <c r="AD124" s="809" t="s">
        <v>1046</v>
      </c>
      <c r="AE124" s="627"/>
      <c r="AF124" s="811"/>
    </row>
    <row r="125" spans="1:32" ht="13.5" thickBot="1">
      <c r="A125" s="859"/>
      <c r="B125" s="660">
        <v>16</v>
      </c>
      <c r="C125" s="709"/>
      <c r="D125" s="663"/>
      <c r="E125" s="709"/>
      <c r="F125" s="663"/>
      <c r="G125" s="709"/>
      <c r="H125" s="663"/>
      <c r="I125" s="709"/>
      <c r="J125" s="680"/>
      <c r="K125" s="628"/>
      <c r="L125" s="836"/>
      <c r="M125" s="709"/>
      <c r="N125" s="663"/>
      <c r="O125" s="709"/>
      <c r="P125" s="680"/>
      <c r="Q125" s="628"/>
      <c r="R125" s="839"/>
      <c r="S125" s="709"/>
      <c r="T125" s="663"/>
      <c r="U125" s="709"/>
      <c r="V125" s="663"/>
      <c r="W125" s="709"/>
      <c r="X125" s="680"/>
      <c r="Y125" s="646"/>
      <c r="Z125" s="663"/>
      <c r="AA125" s="646"/>
      <c r="AB125" s="663"/>
      <c r="AC125" s="643"/>
      <c r="AD125" s="836"/>
      <c r="AE125" s="638"/>
      <c r="AF125" s="834"/>
    </row>
    <row r="126" spans="1:32" ht="13.5" thickBot="1">
      <c r="A126" s="858" t="s">
        <v>893</v>
      </c>
      <c r="B126" s="605"/>
      <c r="C126" s="645"/>
      <c r="D126" s="617"/>
      <c r="E126" s="645"/>
      <c r="F126" s="617"/>
      <c r="G126" s="645"/>
      <c r="H126" s="617"/>
      <c r="I126" s="645"/>
      <c r="J126" s="617"/>
      <c r="K126" s="635"/>
      <c r="L126" s="616" t="s">
        <v>885</v>
      </c>
      <c r="M126" s="645"/>
      <c r="N126" s="617"/>
      <c r="O126" s="645"/>
      <c r="P126" s="617"/>
      <c r="Q126" s="625"/>
      <c r="R126" s="615" t="s">
        <v>885</v>
      </c>
      <c r="S126" s="645"/>
      <c r="T126" s="617"/>
      <c r="U126" s="645"/>
      <c r="V126" s="617"/>
      <c r="W126" s="645"/>
      <c r="X126" s="617"/>
      <c r="Y126" s="645"/>
      <c r="Z126" s="617"/>
      <c r="AA126" s="645"/>
      <c r="AB126" s="617"/>
      <c r="AC126" s="635"/>
      <c r="AD126" s="604" t="s">
        <v>885</v>
      </c>
      <c r="AE126" s="635"/>
      <c r="AF126" s="613" t="s">
        <v>884</v>
      </c>
    </row>
    <row r="127" spans="1:32">
      <c r="A127" s="859"/>
      <c r="B127" s="664">
        <v>17</v>
      </c>
      <c r="C127" s="708"/>
      <c r="D127" s="710"/>
      <c r="E127" s="708"/>
      <c r="F127" s="710"/>
      <c r="G127" s="708"/>
      <c r="H127" s="710"/>
      <c r="I127" s="708"/>
      <c r="J127" s="678"/>
      <c r="K127" s="626" t="s">
        <v>938</v>
      </c>
      <c r="L127" s="809" t="s">
        <v>993</v>
      </c>
      <c r="M127" s="708"/>
      <c r="N127" s="710"/>
      <c r="O127" s="708"/>
      <c r="P127" s="710"/>
      <c r="Q127" s="625"/>
      <c r="R127" s="757"/>
      <c r="S127" s="710"/>
      <c r="T127" s="710"/>
      <c r="U127" s="708"/>
      <c r="V127" s="710"/>
      <c r="W127" s="708"/>
      <c r="X127" s="678"/>
      <c r="Y127" s="708"/>
      <c r="Z127" s="710"/>
      <c r="AA127" s="708"/>
      <c r="AB127" s="710"/>
      <c r="AC127" s="625" t="s">
        <v>1102</v>
      </c>
      <c r="AD127" s="689" t="s">
        <v>977</v>
      </c>
      <c r="AE127" s="625" t="s">
        <v>1106</v>
      </c>
      <c r="AF127" s="822" t="s">
        <v>1128</v>
      </c>
    </row>
    <row r="128" spans="1:32" ht="13.5" thickBot="1">
      <c r="A128" s="859"/>
      <c r="B128" s="660">
        <v>18</v>
      </c>
      <c r="C128" s="706"/>
      <c r="D128" s="659"/>
      <c r="E128" s="706"/>
      <c r="F128" s="659"/>
      <c r="G128" s="706"/>
      <c r="H128" s="659"/>
      <c r="I128" s="706"/>
      <c r="J128" s="679"/>
      <c r="K128" s="627"/>
      <c r="L128" s="837"/>
      <c r="M128" s="706"/>
      <c r="N128" s="659"/>
      <c r="O128" s="706"/>
      <c r="P128" s="659"/>
      <c r="Q128" s="628"/>
      <c r="R128" s="756"/>
      <c r="S128" s="659"/>
      <c r="T128" s="659"/>
      <c r="U128" s="706"/>
      <c r="V128" s="659"/>
      <c r="W128" s="706"/>
      <c r="X128" s="679"/>
      <c r="Y128" s="706"/>
      <c r="Z128" s="659"/>
      <c r="AA128" s="706"/>
      <c r="AB128" s="659"/>
      <c r="AC128" s="631"/>
      <c r="AD128" s="694" t="s">
        <v>978</v>
      </c>
      <c r="AE128" s="627"/>
      <c r="AF128" s="823"/>
    </row>
    <row r="129" spans="1:32">
      <c r="A129" s="859"/>
      <c r="B129" s="660">
        <v>19</v>
      </c>
      <c r="C129" s="706"/>
      <c r="D129" s="659"/>
      <c r="E129" s="706"/>
      <c r="F129" s="659"/>
      <c r="G129" s="706"/>
      <c r="H129" s="659"/>
      <c r="I129" s="706"/>
      <c r="J129" s="679"/>
      <c r="K129" s="627"/>
      <c r="L129" s="837"/>
      <c r="M129" s="706"/>
      <c r="N129" s="659"/>
      <c r="O129" s="706"/>
      <c r="P129" s="659"/>
      <c r="Q129" s="631" t="s">
        <v>898</v>
      </c>
      <c r="R129" s="755" t="s">
        <v>1051</v>
      </c>
      <c r="S129" s="659"/>
      <c r="T129" s="659"/>
      <c r="U129" s="706"/>
      <c r="V129" s="659"/>
      <c r="W129" s="706"/>
      <c r="X129" s="679"/>
      <c r="Y129" s="706"/>
      <c r="Z129" s="659"/>
      <c r="AA129" s="706"/>
      <c r="AB129" s="659"/>
      <c r="AC129" s="631"/>
      <c r="AD129" s="694"/>
      <c r="AE129" s="627"/>
      <c r="AF129" s="823"/>
    </row>
    <row r="130" spans="1:32">
      <c r="A130" s="859"/>
      <c r="B130" s="660">
        <v>20</v>
      </c>
      <c r="C130" s="706"/>
      <c r="D130" s="659"/>
      <c r="E130" s="706"/>
      <c r="F130" s="659"/>
      <c r="G130" s="706"/>
      <c r="H130" s="659"/>
      <c r="I130" s="706"/>
      <c r="J130" s="679"/>
      <c r="K130" s="627"/>
      <c r="L130" s="837"/>
      <c r="M130" s="706"/>
      <c r="N130" s="659"/>
      <c r="O130" s="706"/>
      <c r="P130" s="659"/>
      <c r="Q130" s="631"/>
      <c r="R130" s="758" t="s">
        <v>1197</v>
      </c>
      <c r="S130" s="659"/>
      <c r="T130" s="659"/>
      <c r="U130" s="706"/>
      <c r="V130" s="659"/>
      <c r="W130" s="706"/>
      <c r="X130" s="679"/>
      <c r="Y130" s="706"/>
      <c r="Z130" s="659"/>
      <c r="AA130" s="706"/>
      <c r="AB130" s="659"/>
      <c r="AC130" s="631"/>
      <c r="AD130" s="694"/>
      <c r="AE130" s="627"/>
      <c r="AF130" s="823"/>
    </row>
    <row r="131" spans="1:32">
      <c r="A131" s="859"/>
      <c r="B131" s="660">
        <v>21</v>
      </c>
      <c r="C131" s="706"/>
      <c r="D131" s="659"/>
      <c r="E131" s="706"/>
      <c r="F131" s="659"/>
      <c r="G131" s="706"/>
      <c r="H131" s="659"/>
      <c r="I131" s="706"/>
      <c r="J131" s="679"/>
      <c r="K131" s="627"/>
      <c r="L131" s="837"/>
      <c r="M131" s="706"/>
      <c r="N131" s="659"/>
      <c r="O131" s="706"/>
      <c r="P131" s="659"/>
      <c r="Q131" s="631"/>
      <c r="R131" s="754" t="s">
        <v>1198</v>
      </c>
      <c r="S131" s="659"/>
      <c r="T131" s="659"/>
      <c r="U131" s="706"/>
      <c r="V131" s="659"/>
      <c r="W131" s="706"/>
      <c r="X131" s="679"/>
      <c r="Y131" s="706"/>
      <c r="Z131" s="659"/>
      <c r="AA131" s="706"/>
      <c r="AB131" s="659"/>
      <c r="AC131" s="631"/>
      <c r="AD131" s="694"/>
      <c r="AE131" s="627"/>
      <c r="AF131" s="823"/>
    </row>
    <row r="132" spans="1:32">
      <c r="A132" s="859"/>
      <c r="B132" s="660">
        <v>22</v>
      </c>
      <c r="C132" s="706"/>
      <c r="D132" s="659"/>
      <c r="E132" s="706"/>
      <c r="F132" s="659"/>
      <c r="G132" s="706"/>
      <c r="H132" s="659"/>
      <c r="I132" s="706"/>
      <c r="J132" s="679"/>
      <c r="K132" s="627"/>
      <c r="L132" s="837"/>
      <c r="M132" s="706"/>
      <c r="N132" s="659"/>
      <c r="O132" s="706"/>
      <c r="P132" s="659"/>
      <c r="Q132" s="627"/>
      <c r="R132" s="754"/>
      <c r="S132" s="659"/>
      <c r="T132" s="659"/>
      <c r="U132" s="706"/>
      <c r="V132" s="659"/>
      <c r="W132" s="706"/>
      <c r="X132" s="679"/>
      <c r="Y132" s="706"/>
      <c r="Z132" s="659"/>
      <c r="AA132" s="706"/>
      <c r="AB132" s="659"/>
      <c r="AC132" s="631"/>
      <c r="AD132" s="694"/>
      <c r="AE132" s="627"/>
      <c r="AF132" s="823"/>
    </row>
    <row r="133" spans="1:32" ht="13.5" thickBot="1">
      <c r="A133" s="859"/>
      <c r="B133" s="660">
        <v>23</v>
      </c>
      <c r="C133" s="706"/>
      <c r="D133" s="659"/>
      <c r="E133" s="706"/>
      <c r="F133" s="659"/>
      <c r="G133" s="706"/>
      <c r="H133" s="659"/>
      <c r="I133" s="706"/>
      <c r="J133" s="679"/>
      <c r="K133" s="627"/>
      <c r="L133" s="837"/>
      <c r="M133" s="706"/>
      <c r="N133" s="659"/>
      <c r="O133" s="706"/>
      <c r="P133" s="659"/>
      <c r="Q133" s="628"/>
      <c r="R133" s="751"/>
      <c r="S133" s="659"/>
      <c r="T133" s="659"/>
      <c r="U133" s="706"/>
      <c r="V133" s="659"/>
      <c r="W133" s="706"/>
      <c r="X133" s="679"/>
      <c r="Y133" s="706"/>
      <c r="Z133" s="659"/>
      <c r="AA133" s="706"/>
      <c r="AB133" s="659"/>
      <c r="AC133" s="631"/>
      <c r="AD133" s="694"/>
      <c r="AE133" s="627"/>
      <c r="AF133" s="823"/>
    </row>
    <row r="134" spans="1:32" ht="13.5" thickBot="1">
      <c r="A134" s="859"/>
      <c r="B134" s="660">
        <v>24</v>
      </c>
      <c r="C134" s="706"/>
      <c r="D134" s="659"/>
      <c r="E134" s="706"/>
      <c r="F134" s="659"/>
      <c r="G134" s="706"/>
      <c r="H134" s="659"/>
      <c r="I134" s="706"/>
      <c r="J134" s="679"/>
      <c r="K134" s="628"/>
      <c r="L134" s="836"/>
      <c r="M134" s="706"/>
      <c r="N134" s="659"/>
      <c r="O134" s="706"/>
      <c r="P134" s="659"/>
      <c r="Q134" s="631" t="s">
        <v>901</v>
      </c>
      <c r="R134" s="752"/>
      <c r="S134" s="659"/>
      <c r="T134" s="659"/>
      <c r="U134" s="706"/>
      <c r="V134" s="659"/>
      <c r="W134" s="706"/>
      <c r="X134" s="679"/>
      <c r="Y134" s="706"/>
      <c r="Z134" s="659"/>
      <c r="AA134" s="706"/>
      <c r="AB134" s="659"/>
      <c r="AC134" s="631"/>
      <c r="AD134" s="694"/>
      <c r="AE134" s="627"/>
      <c r="AF134" s="823"/>
    </row>
    <row r="135" spans="1:32" ht="13.5" thickBot="1">
      <c r="A135" s="859"/>
      <c r="B135" s="660">
        <v>25</v>
      </c>
      <c r="C135" s="706"/>
      <c r="D135" s="659"/>
      <c r="E135" s="706"/>
      <c r="F135" s="659"/>
      <c r="G135" s="706"/>
      <c r="H135" s="659"/>
      <c r="I135" s="706"/>
      <c r="J135" s="679"/>
      <c r="K135" s="625" t="s">
        <v>936</v>
      </c>
      <c r="L135" s="809" t="s">
        <v>994</v>
      </c>
      <c r="M135" s="706"/>
      <c r="N135" s="659"/>
      <c r="O135" s="706"/>
      <c r="P135" s="659"/>
      <c r="Q135" s="627"/>
      <c r="R135" s="754" t="s">
        <v>1092</v>
      </c>
      <c r="S135" s="659"/>
      <c r="T135" s="659"/>
      <c r="U135" s="706"/>
      <c r="V135" s="659"/>
      <c r="W135" s="706"/>
      <c r="X135" s="679"/>
      <c r="Y135" s="706"/>
      <c r="Z135" s="659"/>
      <c r="AA135" s="706"/>
      <c r="AB135" s="659"/>
      <c r="AC135" s="636"/>
      <c r="AD135" s="695"/>
      <c r="AE135" s="627"/>
      <c r="AF135" s="823"/>
    </row>
    <row r="136" spans="1:32">
      <c r="A136" s="859"/>
      <c r="B136" s="660">
        <v>26</v>
      </c>
      <c r="C136" s="706"/>
      <c r="D136" s="659"/>
      <c r="E136" s="706"/>
      <c r="F136" s="659"/>
      <c r="G136" s="706"/>
      <c r="H136" s="659"/>
      <c r="I136" s="706"/>
      <c r="J136" s="679"/>
      <c r="K136" s="627"/>
      <c r="L136" s="810"/>
      <c r="M136" s="706"/>
      <c r="N136" s="659"/>
      <c r="O136" s="706"/>
      <c r="P136" s="659"/>
      <c r="Q136" s="631"/>
      <c r="R136" s="754" t="s">
        <v>1195</v>
      </c>
      <c r="S136" s="659"/>
      <c r="T136" s="659"/>
      <c r="U136" s="706"/>
      <c r="V136" s="659"/>
      <c r="W136" s="706"/>
      <c r="X136" s="679"/>
      <c r="Y136" s="706"/>
      <c r="Z136" s="659"/>
      <c r="AA136" s="706"/>
      <c r="AB136" s="659"/>
      <c r="AC136" s="625" t="s">
        <v>901</v>
      </c>
      <c r="AD136" s="689" t="s">
        <v>979</v>
      </c>
      <c r="AE136" s="627"/>
      <c r="AF136" s="823"/>
    </row>
    <row r="137" spans="1:32" ht="13.5" thickBot="1">
      <c r="A137" s="859"/>
      <c r="B137" s="660">
        <v>27</v>
      </c>
      <c r="C137" s="706"/>
      <c r="D137" s="659"/>
      <c r="E137" s="706"/>
      <c r="F137" s="659"/>
      <c r="G137" s="706"/>
      <c r="H137" s="659"/>
      <c r="I137" s="706"/>
      <c r="J137" s="679"/>
      <c r="K137" s="627"/>
      <c r="L137" s="810"/>
      <c r="M137" s="706"/>
      <c r="N137" s="659"/>
      <c r="O137" s="706"/>
      <c r="P137" s="659"/>
      <c r="Q137" s="636"/>
      <c r="R137" s="753"/>
      <c r="S137" s="659"/>
      <c r="T137" s="659"/>
      <c r="U137" s="706"/>
      <c r="V137" s="659"/>
      <c r="W137" s="706"/>
      <c r="X137" s="679"/>
      <c r="Y137" s="706"/>
      <c r="Z137" s="659"/>
      <c r="AA137" s="706"/>
      <c r="AB137" s="659"/>
      <c r="AC137" s="631"/>
      <c r="AD137" s="694" t="s">
        <v>980</v>
      </c>
      <c r="AE137" s="627"/>
      <c r="AF137" s="823"/>
    </row>
    <row r="138" spans="1:32" ht="13.5" thickBot="1">
      <c r="A138" s="859"/>
      <c r="B138" s="660">
        <v>28</v>
      </c>
      <c r="C138" s="706"/>
      <c r="D138" s="659"/>
      <c r="E138" s="706"/>
      <c r="F138" s="659"/>
      <c r="G138" s="706"/>
      <c r="H138" s="659"/>
      <c r="I138" s="706"/>
      <c r="J138" s="679"/>
      <c r="K138" s="627"/>
      <c r="L138" s="810"/>
      <c r="M138" s="706"/>
      <c r="N138" s="659"/>
      <c r="O138" s="706"/>
      <c r="P138" s="679"/>
      <c r="Q138" s="636" t="s">
        <v>1043</v>
      </c>
      <c r="R138" s="753" t="s">
        <v>1196</v>
      </c>
      <c r="S138" s="706"/>
      <c r="T138" s="659"/>
      <c r="U138" s="706"/>
      <c r="V138" s="659"/>
      <c r="W138" s="706"/>
      <c r="X138" s="679"/>
      <c r="Y138" s="706"/>
      <c r="Z138" s="659"/>
      <c r="AA138" s="706"/>
      <c r="AB138" s="659"/>
      <c r="AC138" s="631"/>
      <c r="AD138" s="694"/>
      <c r="AE138" s="627"/>
      <c r="AF138" s="823"/>
    </row>
    <row r="139" spans="1:32" ht="13.5" thickBot="1">
      <c r="A139" s="859"/>
      <c r="B139" s="660">
        <v>29</v>
      </c>
      <c r="C139" s="706"/>
      <c r="D139" s="659"/>
      <c r="E139" s="706"/>
      <c r="F139" s="659"/>
      <c r="G139" s="706"/>
      <c r="H139" s="659"/>
      <c r="I139" s="706"/>
      <c r="J139" s="679"/>
      <c r="K139" s="627"/>
      <c r="L139" s="810"/>
      <c r="M139" s="706"/>
      <c r="N139" s="659"/>
      <c r="O139" s="706"/>
      <c r="P139" s="679"/>
      <c r="Q139" s="625" t="s">
        <v>899</v>
      </c>
      <c r="R139" s="754" t="s">
        <v>1092</v>
      </c>
      <c r="S139" s="706"/>
      <c r="T139" s="659"/>
      <c r="U139" s="706"/>
      <c r="V139" s="659"/>
      <c r="W139" s="706"/>
      <c r="X139" s="679"/>
      <c r="Y139" s="706"/>
      <c r="Z139" s="659"/>
      <c r="AA139" s="706"/>
      <c r="AB139" s="659"/>
      <c r="AC139" s="636"/>
      <c r="AD139" s="695"/>
      <c r="AE139" s="627"/>
      <c r="AF139" s="823"/>
    </row>
    <row r="140" spans="1:32" ht="13.5" thickBot="1">
      <c r="A140" s="859"/>
      <c r="B140" s="660">
        <v>30</v>
      </c>
      <c r="C140" s="706"/>
      <c r="D140" s="659"/>
      <c r="E140" s="706"/>
      <c r="F140" s="659"/>
      <c r="G140" s="706"/>
      <c r="H140" s="659"/>
      <c r="I140" s="706"/>
      <c r="J140" s="679"/>
      <c r="K140" s="628"/>
      <c r="L140" s="812"/>
      <c r="M140" s="706"/>
      <c r="N140" s="659"/>
      <c r="O140" s="706"/>
      <c r="P140" s="679"/>
      <c r="Q140" s="628"/>
      <c r="R140" s="753" t="s">
        <v>1194</v>
      </c>
      <c r="S140" s="706"/>
      <c r="T140" s="659"/>
      <c r="U140" s="706"/>
      <c r="V140" s="659"/>
      <c r="W140" s="706"/>
      <c r="X140" s="679"/>
      <c r="Y140" s="706"/>
      <c r="Z140" s="659"/>
      <c r="AA140" s="706"/>
      <c r="AB140" s="659"/>
      <c r="AC140" s="635" t="s">
        <v>1043</v>
      </c>
      <c r="AD140" s="641" t="s">
        <v>1180</v>
      </c>
      <c r="AE140" s="628"/>
      <c r="AF140" s="824"/>
    </row>
    <row r="141" spans="1:32">
      <c r="A141" s="859"/>
      <c r="B141" s="660">
        <v>31</v>
      </c>
      <c r="C141" s="706"/>
      <c r="D141" s="659"/>
      <c r="E141" s="706"/>
      <c r="F141" s="659"/>
      <c r="G141" s="706"/>
      <c r="H141" s="659"/>
      <c r="I141" s="706"/>
      <c r="J141" s="679"/>
      <c r="K141" s="708"/>
      <c r="L141" s="659"/>
      <c r="M141" s="706"/>
      <c r="N141" s="659"/>
      <c r="O141" s="706"/>
      <c r="P141" s="679"/>
      <c r="Q141" s="708"/>
      <c r="R141" s="659"/>
      <c r="S141" s="706"/>
      <c r="T141" s="659"/>
      <c r="U141" s="706"/>
      <c r="V141" s="659"/>
      <c r="W141" s="706"/>
      <c r="X141" s="679"/>
      <c r="Y141" s="706"/>
      <c r="Z141" s="659"/>
      <c r="AA141" s="706"/>
      <c r="AB141" s="659"/>
      <c r="AC141" s="708"/>
      <c r="AD141" s="659"/>
      <c r="AE141" s="708"/>
      <c r="AF141" s="715"/>
    </row>
    <row r="142" spans="1:32" ht="13.5" thickBot="1">
      <c r="A142" s="861"/>
      <c r="B142" s="675">
        <v>32</v>
      </c>
      <c r="C142" s="709"/>
      <c r="D142" s="663"/>
      <c r="E142" s="709"/>
      <c r="F142" s="663"/>
      <c r="G142" s="709"/>
      <c r="H142" s="663"/>
      <c r="I142" s="709"/>
      <c r="J142" s="680"/>
      <c r="K142" s="709"/>
      <c r="L142" s="663"/>
      <c r="M142" s="709"/>
      <c r="N142" s="663"/>
      <c r="O142" s="709"/>
      <c r="P142" s="680"/>
      <c r="Q142" s="709"/>
      <c r="R142" s="663"/>
      <c r="S142" s="709"/>
      <c r="T142" s="663"/>
      <c r="U142" s="709"/>
      <c r="V142" s="663"/>
      <c r="W142" s="709"/>
      <c r="X142" s="680"/>
      <c r="Y142" s="709"/>
      <c r="Z142" s="663"/>
      <c r="AA142" s="709"/>
      <c r="AB142" s="663"/>
      <c r="AC142" s="709"/>
      <c r="AD142" s="663"/>
      <c r="AE142" s="709"/>
      <c r="AF142" s="680"/>
    </row>
  </sheetData>
  <mergeCells count="153">
    <mergeCell ref="AF110:AF125"/>
    <mergeCell ref="R34:R37"/>
    <mergeCell ref="R38:R40"/>
    <mergeCell ref="R42:R46"/>
    <mergeCell ref="E5:F5"/>
    <mergeCell ref="G5:H5"/>
    <mergeCell ref="M5:N5"/>
    <mergeCell ref="O5:P5"/>
    <mergeCell ref="G6:H6"/>
    <mergeCell ref="I5:J5"/>
    <mergeCell ref="K5:L5"/>
    <mergeCell ref="I6:J6"/>
    <mergeCell ref="K6:L6"/>
    <mergeCell ref="L13:L17"/>
    <mergeCell ref="L18:L23"/>
    <mergeCell ref="L25:L29"/>
    <mergeCell ref="L30:L34"/>
    <mergeCell ref="J61:J69"/>
    <mergeCell ref="J55:J57"/>
    <mergeCell ref="L35:L40"/>
    <mergeCell ref="T42:T45"/>
    <mergeCell ref="R8:R9"/>
    <mergeCell ref="A126:A142"/>
    <mergeCell ref="A41:A57"/>
    <mergeCell ref="A58:A74"/>
    <mergeCell ref="P66:P69"/>
    <mergeCell ref="P70:P71"/>
    <mergeCell ref="P72:P74"/>
    <mergeCell ref="P42:P49"/>
    <mergeCell ref="P50:P51"/>
    <mergeCell ref="L52:L57"/>
    <mergeCell ref="A75:A91"/>
    <mergeCell ref="A92:A108"/>
    <mergeCell ref="A109:A125"/>
    <mergeCell ref="L59:L63"/>
    <mergeCell ref="L64:L68"/>
    <mergeCell ref="L69:L74"/>
    <mergeCell ref="L135:L140"/>
    <mergeCell ref="J59:J60"/>
    <mergeCell ref="L127:L134"/>
    <mergeCell ref="L76:L81"/>
    <mergeCell ref="L103:L108"/>
    <mergeCell ref="L110:L119"/>
    <mergeCell ref="L120:L125"/>
    <mergeCell ref="R10:R12"/>
    <mergeCell ref="R13:R23"/>
    <mergeCell ref="J39:J40"/>
    <mergeCell ref="J30:J34"/>
    <mergeCell ref="J27:J29"/>
    <mergeCell ref="L82:L86"/>
    <mergeCell ref="L87:L91"/>
    <mergeCell ref="L93:L97"/>
    <mergeCell ref="L98:L102"/>
    <mergeCell ref="A7:A23"/>
    <mergeCell ref="A24:A40"/>
    <mergeCell ref="P8:P15"/>
    <mergeCell ref="P52:P57"/>
    <mergeCell ref="P59:P62"/>
    <mergeCell ref="P63:P65"/>
    <mergeCell ref="P38:P40"/>
    <mergeCell ref="L8:L12"/>
    <mergeCell ref="P16:P21"/>
    <mergeCell ref="P22:P23"/>
    <mergeCell ref="P25:P28"/>
    <mergeCell ref="P29:P34"/>
    <mergeCell ref="P35:P37"/>
    <mergeCell ref="L42:L46"/>
    <mergeCell ref="L47:L51"/>
    <mergeCell ref="J15:J18"/>
    <mergeCell ref="H9:H10"/>
    <mergeCell ref="A1:AF1"/>
    <mergeCell ref="D4:L4"/>
    <mergeCell ref="AC5:AD5"/>
    <mergeCell ref="AE5:AF5"/>
    <mergeCell ref="AC6:AD6"/>
    <mergeCell ref="AE6:AF6"/>
    <mergeCell ref="Y5:Z5"/>
    <mergeCell ref="AA5:AB5"/>
    <mergeCell ref="U6:V6"/>
    <mergeCell ref="W6:X6"/>
    <mergeCell ref="Y6:Z6"/>
    <mergeCell ref="AA6:AB6"/>
    <mergeCell ref="M6:N6"/>
    <mergeCell ref="O6:P6"/>
    <mergeCell ref="Q6:R6"/>
    <mergeCell ref="S6:T6"/>
    <mergeCell ref="U5:V5"/>
    <mergeCell ref="W5:X5"/>
    <mergeCell ref="C5:D5"/>
    <mergeCell ref="S5:T5"/>
    <mergeCell ref="C6:D6"/>
    <mergeCell ref="E6:F6"/>
    <mergeCell ref="Q5:R5"/>
    <mergeCell ref="R85:R89"/>
    <mergeCell ref="R90:R91"/>
    <mergeCell ref="R93:R97"/>
    <mergeCell ref="AB70:AB71"/>
    <mergeCell ref="J25:J26"/>
    <mergeCell ref="J19:J20"/>
    <mergeCell ref="J21:J23"/>
    <mergeCell ref="AB47:AB48"/>
    <mergeCell ref="AB49:AB50"/>
    <mergeCell ref="AB54:AB55"/>
    <mergeCell ref="AB56:AB57"/>
    <mergeCell ref="AB59:AB60"/>
    <mergeCell ref="AB73:AB74"/>
    <mergeCell ref="T47:T51"/>
    <mergeCell ref="R47:R51"/>
    <mergeCell ref="T52:T55"/>
    <mergeCell ref="T56:T57"/>
    <mergeCell ref="T59:T63"/>
    <mergeCell ref="T64:T68"/>
    <mergeCell ref="T69:T74"/>
    <mergeCell ref="R64:R68"/>
    <mergeCell ref="R69:R74"/>
    <mergeCell ref="R25:R29"/>
    <mergeCell ref="R30:R33"/>
    <mergeCell ref="J8:J14"/>
    <mergeCell ref="AF127:AF140"/>
    <mergeCell ref="AF66:AF71"/>
    <mergeCell ref="AF72:AF74"/>
    <mergeCell ref="AF59:AF62"/>
    <mergeCell ref="AE59:AE62"/>
    <mergeCell ref="AF63:AF65"/>
    <mergeCell ref="AB42:AB43"/>
    <mergeCell ref="AB44:AB46"/>
    <mergeCell ref="AB61:AB64"/>
    <mergeCell ref="AB65:AB66"/>
    <mergeCell ref="AB67:AB69"/>
    <mergeCell ref="AD124:AD125"/>
    <mergeCell ref="R122:R125"/>
    <mergeCell ref="R112:R113"/>
    <mergeCell ref="R114:R115"/>
    <mergeCell ref="R116:R121"/>
    <mergeCell ref="R76:R79"/>
    <mergeCell ref="R80:R84"/>
    <mergeCell ref="R52:R57"/>
    <mergeCell ref="R59:R63"/>
    <mergeCell ref="R98:R100"/>
    <mergeCell ref="R101:R103"/>
    <mergeCell ref="R104:R105"/>
    <mergeCell ref="F105:F108"/>
    <mergeCell ref="F12:F17"/>
    <mergeCell ref="F18:F23"/>
    <mergeCell ref="F25:F32"/>
    <mergeCell ref="F76:F80"/>
    <mergeCell ref="F81:F85"/>
    <mergeCell ref="F86:F91"/>
    <mergeCell ref="H19:H20"/>
    <mergeCell ref="H11:H12"/>
    <mergeCell ref="H15:H18"/>
    <mergeCell ref="F93:F95"/>
    <mergeCell ref="F96:F104"/>
  </mergeCells>
  <pageMargins left="0.70866141732283472" right="0.70866141732283472" top="0.74803149606299213" bottom="0.74803149606299213" header="0.31496062992125984" footer="0.31496062992125984"/>
  <pageSetup paperSize="2058" scale="27" orientation="landscape" r:id="rId1"/>
  <headerFooter>
    <oddHeader>&amp;L&amp;20&amp;A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outlinePr summaryBelow="0"/>
  </sheetPr>
  <dimension ref="A1:G61"/>
  <sheetViews>
    <sheetView showGridLines="0" view="pageBreakPreview" zoomScale="120" zoomScaleNormal="145" zoomScaleSheetLayoutView="120" zoomScalePageLayoutView="90" workbookViewId="0"/>
  </sheetViews>
  <sheetFormatPr baseColWidth="10" defaultColWidth="10.85546875" defaultRowHeight="12.75"/>
  <cols>
    <col min="1" max="1" width="8.7109375" style="146" customWidth="1"/>
    <col min="2" max="2" width="65.42578125" style="142" customWidth="1"/>
    <col min="3" max="3" width="11" style="144" customWidth="1"/>
    <col min="4" max="5" width="3.140625" style="145" customWidth="1"/>
    <col min="6" max="6" width="3.140625" style="143" customWidth="1"/>
    <col min="7" max="7" width="14.140625" style="145" customWidth="1"/>
    <col min="8" max="16384" width="10.85546875" style="247"/>
  </cols>
  <sheetData>
    <row r="1" spans="1:7" s="314" customFormat="1" ht="18">
      <c r="A1" s="307" t="s">
        <v>78</v>
      </c>
      <c r="B1" s="308" t="s">
        <v>206</v>
      </c>
      <c r="C1" s="309">
        <v>140</v>
      </c>
      <c r="D1" s="310"/>
      <c r="E1" s="311"/>
      <c r="F1" s="312"/>
      <c r="G1" s="313"/>
    </row>
    <row r="2" spans="1:7" s="36" customFormat="1" ht="12">
      <c r="A2" s="33" t="s">
        <v>68</v>
      </c>
      <c r="B2" s="225" t="s">
        <v>207</v>
      </c>
      <c r="C2" s="156" t="s">
        <v>81</v>
      </c>
      <c r="D2" s="193"/>
      <c r="E2" s="34"/>
      <c r="F2" s="194"/>
      <c r="G2" s="35"/>
    </row>
    <row r="3" spans="1:7" s="36" customFormat="1" ht="12">
      <c r="A3" s="245" t="s">
        <v>69</v>
      </c>
      <c r="B3" s="8" t="s">
        <v>208</v>
      </c>
      <c r="C3" s="160" t="s">
        <v>215</v>
      </c>
      <c r="D3" s="53" t="s">
        <v>67</v>
      </c>
      <c r="E3" s="223" t="s">
        <v>67</v>
      </c>
      <c r="F3" s="224" t="s">
        <v>67</v>
      </c>
      <c r="G3" s="868"/>
    </row>
    <row r="4" spans="1:7" s="36" customFormat="1" ht="36" customHeight="1">
      <c r="A4" s="147"/>
      <c r="B4" s="1" t="s">
        <v>659</v>
      </c>
      <c r="C4" s="158"/>
      <c r="D4" s="40"/>
      <c r="E4" s="41"/>
      <c r="F4" s="195"/>
      <c r="G4" s="868"/>
    </row>
    <row r="5" spans="1:7" s="36" customFormat="1" ht="12" customHeight="1">
      <c r="A5" s="147"/>
      <c r="B5" s="1" t="s">
        <v>749</v>
      </c>
      <c r="C5" s="158"/>
      <c r="D5" s="40"/>
      <c r="E5" s="41"/>
      <c r="F5" s="195"/>
      <c r="G5" s="868"/>
    </row>
    <row r="6" spans="1:7" s="36" customFormat="1" ht="12">
      <c r="A6" s="147"/>
      <c r="B6" s="1" t="s">
        <v>209</v>
      </c>
      <c r="C6" s="158"/>
      <c r="D6" s="40"/>
      <c r="E6" s="41"/>
      <c r="F6" s="195"/>
      <c r="G6" s="869"/>
    </row>
    <row r="7" spans="1:7" s="36" customFormat="1" ht="12">
      <c r="A7" s="244" t="s">
        <v>70</v>
      </c>
      <c r="B7" s="6" t="s">
        <v>216</v>
      </c>
      <c r="C7" s="159" t="s">
        <v>215</v>
      </c>
      <c r="D7" s="42" t="s">
        <v>67</v>
      </c>
      <c r="E7" s="43" t="s">
        <v>67</v>
      </c>
      <c r="F7" s="196" t="s">
        <v>67</v>
      </c>
      <c r="G7" s="286"/>
    </row>
    <row r="8" spans="1:7" s="36" customFormat="1" ht="24">
      <c r="A8" s="147"/>
      <c r="B8" s="2" t="s">
        <v>721</v>
      </c>
      <c r="C8" s="157"/>
      <c r="D8" s="38"/>
      <c r="E8" s="45"/>
      <c r="F8" s="39"/>
      <c r="G8" s="286"/>
    </row>
    <row r="9" spans="1:7" s="36" customFormat="1" ht="12">
      <c r="A9" s="147"/>
      <c r="B9" s="253" t="s">
        <v>660</v>
      </c>
      <c r="C9" s="157"/>
      <c r="D9" s="38"/>
      <c r="E9" s="45"/>
      <c r="F9" s="39"/>
      <c r="G9" s="286"/>
    </row>
    <row r="10" spans="1:7" s="36" customFormat="1" ht="12">
      <c r="A10" s="147"/>
      <c r="B10" s="1" t="s">
        <v>661</v>
      </c>
      <c r="C10" s="157"/>
      <c r="D10" s="78"/>
      <c r="E10" s="46"/>
      <c r="F10" s="47"/>
      <c r="G10" s="287"/>
    </row>
    <row r="11" spans="1:7" s="36" customFormat="1" ht="12">
      <c r="A11" s="244" t="s">
        <v>74</v>
      </c>
      <c r="B11" s="6" t="s">
        <v>217</v>
      </c>
      <c r="C11" s="157" t="s">
        <v>215</v>
      </c>
      <c r="D11" s="67" t="s">
        <v>67</v>
      </c>
      <c r="E11" s="49" t="s">
        <v>67</v>
      </c>
      <c r="F11" s="50" t="s">
        <v>67</v>
      </c>
      <c r="G11" s="866"/>
    </row>
    <row r="12" spans="1:7" s="36" customFormat="1" ht="12">
      <c r="A12" s="148"/>
      <c r="B12" s="1" t="s">
        <v>218</v>
      </c>
      <c r="C12" s="157"/>
      <c r="D12" s="60"/>
      <c r="E12" s="51"/>
      <c r="F12" s="52"/>
      <c r="G12" s="864"/>
    </row>
    <row r="13" spans="1:7" s="36" customFormat="1" ht="12">
      <c r="A13" s="56"/>
      <c r="B13" s="10" t="s">
        <v>219</v>
      </c>
      <c r="C13" s="157"/>
      <c r="D13" s="60"/>
      <c r="E13" s="51"/>
      <c r="F13" s="52"/>
      <c r="G13" s="867"/>
    </row>
    <row r="14" spans="1:7" s="36" customFormat="1" ht="12">
      <c r="A14" s="245" t="s">
        <v>75</v>
      </c>
      <c r="B14" s="11" t="s">
        <v>220</v>
      </c>
      <c r="C14" s="160" t="s">
        <v>215</v>
      </c>
      <c r="D14" s="91"/>
      <c r="E14" s="54"/>
      <c r="F14" s="55" t="s">
        <v>67</v>
      </c>
      <c r="G14" s="864"/>
    </row>
    <row r="15" spans="1:7" s="36" customFormat="1" ht="12">
      <c r="A15" s="56"/>
      <c r="B15" s="13" t="s">
        <v>221</v>
      </c>
      <c r="C15" s="157"/>
      <c r="D15" s="60"/>
      <c r="E15" s="51"/>
      <c r="F15" s="52"/>
      <c r="G15" s="867"/>
    </row>
    <row r="16" spans="1:7" s="36" customFormat="1" ht="12">
      <c r="A16" s="245" t="s">
        <v>76</v>
      </c>
      <c r="B16" s="12" t="s">
        <v>222</v>
      </c>
      <c r="C16" s="160" t="s">
        <v>215</v>
      </c>
      <c r="D16" s="91"/>
      <c r="E16" s="54"/>
      <c r="F16" s="55" t="s">
        <v>67</v>
      </c>
      <c r="G16" s="864"/>
    </row>
    <row r="17" spans="1:7" s="36" customFormat="1" ht="12">
      <c r="A17" s="148"/>
      <c r="B17" s="13" t="s">
        <v>223</v>
      </c>
      <c r="C17" s="161"/>
      <c r="D17" s="57"/>
      <c r="E17" s="58"/>
      <c r="F17" s="59"/>
      <c r="G17" s="864"/>
    </row>
    <row r="18" spans="1:7" s="36" customFormat="1" ht="12.75" customHeight="1">
      <c r="A18" s="148"/>
      <c r="B18" s="2" t="s">
        <v>796</v>
      </c>
      <c r="C18" s="162"/>
      <c r="D18" s="60"/>
      <c r="E18" s="51"/>
      <c r="F18" s="52"/>
      <c r="G18" s="864"/>
    </row>
    <row r="19" spans="1:7" s="36" customFormat="1" ht="12.75" customHeight="1">
      <c r="A19" s="149"/>
      <c r="B19" s="14" t="s">
        <v>224</v>
      </c>
      <c r="C19" s="163"/>
      <c r="D19" s="61"/>
      <c r="E19" s="62"/>
      <c r="F19" s="63"/>
      <c r="G19" s="865"/>
    </row>
    <row r="20" spans="1:7" s="36" customFormat="1" ht="12">
      <c r="A20" s="33" t="s">
        <v>77</v>
      </c>
      <c r="B20" s="225" t="s">
        <v>225</v>
      </c>
      <c r="C20" s="156" t="s">
        <v>83</v>
      </c>
      <c r="D20" s="193"/>
      <c r="E20" s="34"/>
      <c r="F20" s="194"/>
      <c r="G20" s="288"/>
    </row>
    <row r="21" spans="1:7" s="36" customFormat="1" ht="12">
      <c r="A21" s="244" t="s">
        <v>10</v>
      </c>
      <c r="B21" s="15" t="s">
        <v>226</v>
      </c>
      <c r="C21" s="157" t="s">
        <v>215</v>
      </c>
      <c r="D21" s="67" t="s">
        <v>67</v>
      </c>
      <c r="E21" s="49" t="s">
        <v>67</v>
      </c>
      <c r="F21" s="50" t="s">
        <v>67</v>
      </c>
      <c r="G21" s="866"/>
    </row>
    <row r="22" spans="1:7" s="36" customFormat="1" ht="36">
      <c r="A22" s="148"/>
      <c r="B22" s="2" t="s">
        <v>227</v>
      </c>
      <c r="C22" s="157"/>
      <c r="D22" s="60"/>
      <c r="E22" s="51"/>
      <c r="F22" s="52"/>
      <c r="G22" s="864"/>
    </row>
    <row r="23" spans="1:7" s="36" customFormat="1" ht="24">
      <c r="A23" s="148"/>
      <c r="B23" s="2" t="s">
        <v>715</v>
      </c>
      <c r="C23" s="157"/>
      <c r="D23" s="197"/>
      <c r="E23" s="65"/>
      <c r="F23" s="66"/>
      <c r="G23" s="867"/>
    </row>
    <row r="24" spans="1:7" s="36" customFormat="1" ht="12">
      <c r="A24" s="244" t="s">
        <v>11</v>
      </c>
      <c r="B24" s="9" t="s">
        <v>228</v>
      </c>
      <c r="C24" s="157" t="s">
        <v>215</v>
      </c>
      <c r="D24" s="67"/>
      <c r="E24" s="49"/>
      <c r="F24" s="50" t="s">
        <v>67</v>
      </c>
      <c r="G24" s="866"/>
    </row>
    <row r="25" spans="1:7" s="36" customFormat="1" ht="12">
      <c r="A25" s="148"/>
      <c r="B25" s="2" t="s">
        <v>229</v>
      </c>
      <c r="C25" s="160"/>
      <c r="D25" s="57"/>
      <c r="E25" s="58"/>
      <c r="F25" s="59"/>
      <c r="G25" s="864"/>
    </row>
    <row r="26" spans="1:7" s="36" customFormat="1" ht="13.5" customHeight="1">
      <c r="A26" s="148"/>
      <c r="B26" s="13" t="s">
        <v>230</v>
      </c>
      <c r="C26" s="157"/>
      <c r="D26" s="60"/>
      <c r="E26" s="51"/>
      <c r="F26" s="52"/>
      <c r="G26" s="864"/>
    </row>
    <row r="27" spans="1:7" s="36" customFormat="1" ht="13.5" customHeight="1">
      <c r="A27" s="148"/>
      <c r="B27" s="2" t="s">
        <v>231</v>
      </c>
      <c r="C27" s="157"/>
      <c r="D27" s="60"/>
      <c r="E27" s="51"/>
      <c r="F27" s="52"/>
      <c r="G27" s="864"/>
    </row>
    <row r="28" spans="1:7" s="36" customFormat="1" ht="13.5" customHeight="1">
      <c r="A28" s="148"/>
      <c r="B28" s="13" t="s">
        <v>232</v>
      </c>
      <c r="C28" s="157"/>
      <c r="D28" s="60"/>
      <c r="E28" s="51"/>
      <c r="F28" s="52"/>
      <c r="G28" s="864"/>
    </row>
    <row r="29" spans="1:7" s="36" customFormat="1" ht="13.5" customHeight="1">
      <c r="A29" s="148"/>
      <c r="B29" s="13" t="s">
        <v>233</v>
      </c>
      <c r="C29" s="157"/>
      <c r="D29" s="60"/>
      <c r="E29" s="51"/>
      <c r="F29" s="52"/>
      <c r="G29" s="864"/>
    </row>
    <row r="30" spans="1:7" s="36" customFormat="1" ht="12">
      <c r="A30" s="148"/>
      <c r="B30" s="13" t="s">
        <v>234</v>
      </c>
      <c r="C30" s="157"/>
      <c r="D30" s="197"/>
      <c r="E30" s="65"/>
      <c r="F30" s="66"/>
      <c r="G30" s="867"/>
    </row>
    <row r="31" spans="1:7" s="36" customFormat="1" ht="12">
      <c r="A31" s="244" t="s">
        <v>12</v>
      </c>
      <c r="B31" s="15" t="s">
        <v>235</v>
      </c>
      <c r="C31" s="157" t="s">
        <v>215</v>
      </c>
      <c r="D31" s="67"/>
      <c r="E31" s="49" t="s">
        <v>67</v>
      </c>
      <c r="F31" s="50" t="s">
        <v>67</v>
      </c>
      <c r="G31" s="866"/>
    </row>
    <row r="32" spans="1:7" s="36" customFormat="1" ht="24">
      <c r="A32" s="148"/>
      <c r="B32" s="2" t="s">
        <v>662</v>
      </c>
      <c r="C32" s="157"/>
      <c r="D32" s="60"/>
      <c r="E32" s="51"/>
      <c r="F32" s="52"/>
      <c r="G32" s="864"/>
    </row>
    <row r="33" spans="1:7" s="36" customFormat="1" ht="24">
      <c r="A33" s="148"/>
      <c r="B33" s="254" t="s">
        <v>663</v>
      </c>
      <c r="C33" s="157"/>
      <c r="D33" s="60"/>
      <c r="E33" s="51"/>
      <c r="F33" s="52"/>
      <c r="G33" s="864"/>
    </row>
    <row r="34" spans="1:7" s="36" customFormat="1" ht="12">
      <c r="A34" s="56"/>
      <c r="B34" s="255" t="s">
        <v>664</v>
      </c>
      <c r="C34" s="157"/>
      <c r="D34" s="60"/>
      <c r="E34" s="51"/>
      <c r="F34" s="52"/>
      <c r="G34" s="864"/>
    </row>
    <row r="35" spans="1:7" s="36" customFormat="1" ht="12">
      <c r="A35" s="33" t="s">
        <v>13</v>
      </c>
      <c r="B35" s="225" t="s">
        <v>236</v>
      </c>
      <c r="C35" s="156" t="s">
        <v>81</v>
      </c>
      <c r="D35" s="193"/>
      <c r="E35" s="34"/>
      <c r="F35" s="194"/>
      <c r="G35" s="288"/>
    </row>
    <row r="36" spans="1:7" s="36" customFormat="1" ht="12">
      <c r="A36" s="245" t="s">
        <v>14</v>
      </c>
      <c r="B36" s="4" t="s">
        <v>237</v>
      </c>
      <c r="C36" s="157" t="s">
        <v>215</v>
      </c>
      <c r="D36" s="67" t="s">
        <v>67</v>
      </c>
      <c r="E36" s="49" t="s">
        <v>67</v>
      </c>
      <c r="F36" s="50" t="s">
        <v>67</v>
      </c>
      <c r="G36" s="866"/>
    </row>
    <row r="37" spans="1:7" s="36" customFormat="1" ht="13.5" customHeight="1">
      <c r="A37" s="148"/>
      <c r="B37" s="16" t="s">
        <v>238</v>
      </c>
      <c r="C37" s="157"/>
      <c r="D37" s="60"/>
      <c r="E37" s="51"/>
      <c r="F37" s="52"/>
      <c r="G37" s="864"/>
    </row>
    <row r="38" spans="1:7" s="36" customFormat="1" ht="24">
      <c r="A38" s="148"/>
      <c r="B38" s="16" t="s">
        <v>750</v>
      </c>
      <c r="C38" s="157"/>
      <c r="D38" s="60"/>
      <c r="E38" s="51"/>
      <c r="F38" s="52"/>
      <c r="G38" s="864"/>
    </row>
    <row r="39" spans="1:7" s="36" customFormat="1" ht="12.75" customHeight="1">
      <c r="A39" s="148"/>
      <c r="B39" s="16" t="s">
        <v>722</v>
      </c>
      <c r="C39" s="157"/>
      <c r="D39" s="197"/>
      <c r="E39" s="65"/>
      <c r="F39" s="66"/>
      <c r="G39" s="867"/>
    </row>
    <row r="40" spans="1:7" s="36" customFormat="1" ht="12">
      <c r="A40" s="244" t="s">
        <v>15</v>
      </c>
      <c r="B40" s="7" t="s">
        <v>239</v>
      </c>
      <c r="C40" s="157" t="s">
        <v>215</v>
      </c>
      <c r="D40" s="67"/>
      <c r="E40" s="49" t="s">
        <v>67</v>
      </c>
      <c r="F40" s="50" t="s">
        <v>67</v>
      </c>
      <c r="G40" s="866"/>
    </row>
    <row r="41" spans="1:7" s="36" customFormat="1" ht="12.75" customHeight="1">
      <c r="A41" s="148"/>
      <c r="B41" s="16" t="s">
        <v>240</v>
      </c>
      <c r="C41" s="157"/>
      <c r="D41" s="197"/>
      <c r="E41" s="65"/>
      <c r="F41" s="66"/>
      <c r="G41" s="867"/>
    </row>
    <row r="42" spans="1:7" s="36" customFormat="1" ht="12">
      <c r="A42" s="244" t="s">
        <v>16</v>
      </c>
      <c r="B42" s="7" t="s">
        <v>241</v>
      </c>
      <c r="C42" s="157" t="s">
        <v>215</v>
      </c>
      <c r="D42" s="67"/>
      <c r="E42" s="49"/>
      <c r="F42" s="50" t="s">
        <v>67</v>
      </c>
      <c r="G42" s="870"/>
    </row>
    <row r="43" spans="1:7" s="36" customFormat="1" ht="12">
      <c r="A43" s="148"/>
      <c r="B43" s="17" t="s">
        <v>242</v>
      </c>
      <c r="C43" s="157"/>
      <c r="D43" s="60"/>
      <c r="E43" s="51"/>
      <c r="F43" s="52"/>
      <c r="G43" s="868"/>
    </row>
    <row r="44" spans="1:7" s="36" customFormat="1" ht="12">
      <c r="A44" s="149"/>
      <c r="B44" s="18" t="s">
        <v>243</v>
      </c>
      <c r="C44" s="164"/>
      <c r="D44" s="61"/>
      <c r="E44" s="62"/>
      <c r="F44" s="63"/>
      <c r="G44" s="871"/>
    </row>
    <row r="45" spans="1:7" s="36" customFormat="1" ht="12">
      <c r="A45" s="33" t="s">
        <v>17</v>
      </c>
      <c r="B45" s="225" t="s">
        <v>723</v>
      </c>
      <c r="C45" s="156" t="s">
        <v>84</v>
      </c>
      <c r="D45" s="193"/>
      <c r="E45" s="34"/>
      <c r="F45" s="194"/>
      <c r="G45" s="288"/>
    </row>
    <row r="46" spans="1:7" s="36" customFormat="1" ht="12">
      <c r="A46" s="278" t="s">
        <v>18</v>
      </c>
      <c r="B46" s="279" t="s">
        <v>244</v>
      </c>
      <c r="C46" s="280" t="s">
        <v>215</v>
      </c>
      <c r="D46" s="281"/>
      <c r="E46" s="282" t="s">
        <v>67</v>
      </c>
      <c r="F46" s="283"/>
      <c r="G46" s="863"/>
    </row>
    <row r="47" spans="1:7" s="36" customFormat="1" ht="12">
      <c r="A47" s="148"/>
      <c r="B47" s="2" t="s">
        <v>724</v>
      </c>
      <c r="C47" s="165"/>
      <c r="D47" s="60"/>
      <c r="E47" s="51"/>
      <c r="F47" s="52"/>
      <c r="G47" s="864"/>
    </row>
    <row r="48" spans="1:7" s="36" customFormat="1" ht="15" customHeight="1">
      <c r="A48" s="149"/>
      <c r="B48" s="284" t="s">
        <v>716</v>
      </c>
      <c r="C48" s="234"/>
      <c r="D48" s="61"/>
      <c r="E48" s="62"/>
      <c r="F48" s="63"/>
      <c r="G48" s="865"/>
    </row>
    <row r="49" spans="1:7" s="36" customFormat="1" ht="12">
      <c r="A49" s="278" t="s">
        <v>19</v>
      </c>
      <c r="B49" s="279" t="s">
        <v>245</v>
      </c>
      <c r="C49" s="280" t="s">
        <v>215</v>
      </c>
      <c r="D49" s="281"/>
      <c r="E49" s="282" t="s">
        <v>67</v>
      </c>
      <c r="F49" s="283"/>
      <c r="G49" s="863"/>
    </row>
    <row r="50" spans="1:7" s="36" customFormat="1" ht="24">
      <c r="A50" s="148"/>
      <c r="B50" s="16" t="s">
        <v>246</v>
      </c>
      <c r="C50" s="157"/>
      <c r="D50" s="60"/>
      <c r="E50" s="51"/>
      <c r="F50" s="52"/>
      <c r="G50" s="864"/>
    </row>
    <row r="51" spans="1:7" s="36" customFormat="1" ht="12">
      <c r="A51" s="149"/>
      <c r="B51" s="19" t="s">
        <v>247</v>
      </c>
      <c r="C51" s="164"/>
      <c r="D51" s="61"/>
      <c r="E51" s="62"/>
      <c r="F51" s="63"/>
      <c r="G51" s="865"/>
    </row>
    <row r="52" spans="1:7" s="36" customFormat="1" ht="12">
      <c r="A52" s="33" t="s">
        <v>20</v>
      </c>
      <c r="B52" s="225" t="s">
        <v>248</v>
      </c>
      <c r="C52" s="156" t="s">
        <v>81</v>
      </c>
      <c r="D52" s="193"/>
      <c r="E52" s="34"/>
      <c r="F52" s="194"/>
      <c r="G52" s="288"/>
    </row>
    <row r="53" spans="1:7" s="36" customFormat="1" ht="12">
      <c r="A53" s="244" t="s">
        <v>21</v>
      </c>
      <c r="B53" s="4" t="s">
        <v>249</v>
      </c>
      <c r="C53" s="165" t="s">
        <v>215</v>
      </c>
      <c r="D53" s="67"/>
      <c r="E53" s="49"/>
      <c r="F53" s="50" t="s">
        <v>67</v>
      </c>
      <c r="G53" s="866"/>
    </row>
    <row r="54" spans="1:7" s="36" customFormat="1" ht="12">
      <c r="A54" s="150"/>
      <c r="B54" s="5" t="s">
        <v>751</v>
      </c>
      <c r="C54" s="157"/>
      <c r="D54" s="60"/>
      <c r="E54" s="51"/>
      <c r="F54" s="52"/>
      <c r="G54" s="864"/>
    </row>
    <row r="55" spans="1:7" s="36" customFormat="1" ht="24">
      <c r="A55" s="150"/>
      <c r="B55" s="16" t="s">
        <v>250</v>
      </c>
      <c r="C55" s="157"/>
      <c r="D55" s="60"/>
      <c r="E55" s="51"/>
      <c r="F55" s="52"/>
      <c r="G55" s="864"/>
    </row>
    <row r="56" spans="1:7" s="36" customFormat="1" ht="24">
      <c r="A56" s="150"/>
      <c r="B56" s="16" t="s">
        <v>251</v>
      </c>
      <c r="C56" s="157"/>
      <c r="D56" s="60"/>
      <c r="E56" s="51"/>
      <c r="F56" s="52"/>
      <c r="G56" s="864"/>
    </row>
    <row r="57" spans="1:7" s="36" customFormat="1" ht="36">
      <c r="A57" s="150"/>
      <c r="B57" s="16" t="s">
        <v>252</v>
      </c>
      <c r="C57" s="157"/>
      <c r="D57" s="60"/>
      <c r="E57" s="51"/>
      <c r="F57" s="52"/>
      <c r="G57" s="864"/>
    </row>
    <row r="58" spans="1:7" s="36" customFormat="1" ht="12">
      <c r="A58" s="151"/>
      <c r="B58" s="19" t="s">
        <v>253</v>
      </c>
      <c r="C58" s="164"/>
      <c r="D58" s="61"/>
      <c r="E58" s="62"/>
      <c r="F58" s="63"/>
      <c r="G58" s="865"/>
    </row>
    <row r="59" spans="1:7" s="36" customFormat="1" ht="12">
      <c r="A59" s="33" t="s">
        <v>2</v>
      </c>
      <c r="B59" s="225" t="s">
        <v>254</v>
      </c>
      <c r="C59" s="156" t="s">
        <v>86</v>
      </c>
      <c r="D59" s="193"/>
      <c r="E59" s="34"/>
      <c r="F59" s="194"/>
      <c r="G59" s="288"/>
    </row>
    <row r="60" spans="1:7" s="36" customFormat="1" ht="12">
      <c r="A60" s="94"/>
      <c r="B60" s="226" t="s">
        <v>255</v>
      </c>
      <c r="C60" s="227"/>
      <c r="D60" s="228"/>
      <c r="E60" s="229"/>
      <c r="F60" s="230"/>
      <c r="G60" s="289"/>
    </row>
    <row r="61" spans="1:7" s="36" customFormat="1" ht="57.75" customHeight="1">
      <c r="A61" s="68"/>
      <c r="B61" s="256" t="s">
        <v>793</v>
      </c>
      <c r="C61" s="166"/>
      <c r="D61" s="69"/>
      <c r="E61" s="70"/>
      <c r="F61" s="71"/>
      <c r="G61" s="290"/>
    </row>
  </sheetData>
  <mergeCells count="13">
    <mergeCell ref="G3:G6"/>
    <mergeCell ref="G11:G13"/>
    <mergeCell ref="G40:G41"/>
    <mergeCell ref="G42:G44"/>
    <mergeCell ref="G46:G48"/>
    <mergeCell ref="G49:G51"/>
    <mergeCell ref="G53:G58"/>
    <mergeCell ref="G14:G15"/>
    <mergeCell ref="G16:G19"/>
    <mergeCell ref="G21:G23"/>
    <mergeCell ref="G24:G30"/>
    <mergeCell ref="G31:G34"/>
    <mergeCell ref="G36:G39"/>
  </mergeCells>
  <pageMargins left="0.59055118110236227" right="0.39370078740157483" top="0.59055118110236227" bottom="0.59055118110236227" header="0.39370078740157483" footer="0.39370078740157483"/>
  <pageSetup paperSize="9" scale="80" fitToHeight="57" orientation="portrait" r:id="rId1"/>
  <headerFooter alignWithMargins="0">
    <oddFooter>&amp;L&amp;8&amp;F&amp;R&amp;8&amp;P / &amp;N</oddFooter>
  </headerFooter>
  <rowBreaks count="1" manualBreakCount="1">
    <brk id="48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outlinePr summaryBelow="0"/>
  </sheetPr>
  <dimension ref="A1:G59"/>
  <sheetViews>
    <sheetView showGridLines="0" view="pageBreakPreview" zoomScale="120" zoomScaleNormal="145" zoomScaleSheetLayoutView="120" zoomScalePageLayoutView="90" workbookViewId="0"/>
  </sheetViews>
  <sheetFormatPr baseColWidth="10" defaultColWidth="10.85546875" defaultRowHeight="12.75"/>
  <cols>
    <col min="1" max="1" width="8.7109375" style="146" customWidth="1"/>
    <col min="2" max="2" width="65.42578125" style="142" customWidth="1"/>
    <col min="3" max="3" width="11" style="144" customWidth="1"/>
    <col min="4" max="5" width="3.140625" style="145" customWidth="1"/>
    <col min="6" max="6" width="3.140625" style="143" customWidth="1"/>
    <col min="7" max="7" width="14.140625" style="145" customWidth="1"/>
    <col min="8" max="16384" width="10.85546875" style="247"/>
  </cols>
  <sheetData>
    <row r="1" spans="1:7" s="321" customFormat="1" ht="18">
      <c r="A1" s="307" t="s">
        <v>79</v>
      </c>
      <c r="B1" s="315" t="s">
        <v>256</v>
      </c>
      <c r="C1" s="316">
        <v>80</v>
      </c>
      <c r="D1" s="317"/>
      <c r="E1" s="318"/>
      <c r="F1" s="319"/>
      <c r="G1" s="320"/>
    </row>
    <row r="2" spans="1:7" s="36" customFormat="1" ht="15">
      <c r="A2" s="73"/>
      <c r="B2" s="74" t="s">
        <v>257</v>
      </c>
      <c r="C2" s="167"/>
      <c r="D2" s="198"/>
      <c r="E2" s="75"/>
      <c r="F2" s="76"/>
      <c r="G2" s="291"/>
    </row>
    <row r="3" spans="1:7" s="77" customFormat="1" ht="12">
      <c r="A3" s="33" t="s">
        <v>3</v>
      </c>
      <c r="B3" s="225" t="s">
        <v>258</v>
      </c>
      <c r="C3" s="156" t="s">
        <v>84</v>
      </c>
      <c r="D3" s="193"/>
      <c r="E3" s="34"/>
      <c r="F3" s="194"/>
      <c r="G3" s="288"/>
    </row>
    <row r="4" spans="1:7" s="36" customFormat="1" ht="12">
      <c r="A4" s="244" t="s">
        <v>4</v>
      </c>
      <c r="B4" s="21" t="s">
        <v>259</v>
      </c>
      <c r="C4" s="165" t="s">
        <v>213</v>
      </c>
      <c r="D4" s="67"/>
      <c r="E4" s="49" t="s">
        <v>67</v>
      </c>
      <c r="F4" s="50" t="s">
        <v>67</v>
      </c>
      <c r="G4" s="866"/>
    </row>
    <row r="5" spans="1:7" s="36" customFormat="1" ht="12">
      <c r="A5" s="152"/>
      <c r="B5" s="5" t="s">
        <v>260</v>
      </c>
      <c r="C5" s="157"/>
      <c r="D5" s="67"/>
      <c r="E5" s="49"/>
      <c r="F5" s="50"/>
      <c r="G5" s="864"/>
    </row>
    <row r="6" spans="1:7" s="36" customFormat="1" ht="12.75" customHeight="1">
      <c r="A6" s="152"/>
      <c r="B6" s="5" t="s">
        <v>261</v>
      </c>
      <c r="C6" s="157"/>
      <c r="D6" s="67"/>
      <c r="E6" s="49"/>
      <c r="F6" s="50"/>
      <c r="G6" s="864"/>
    </row>
    <row r="7" spans="1:7" s="36" customFormat="1" ht="12">
      <c r="A7" s="152"/>
      <c r="B7" s="5" t="s">
        <v>262</v>
      </c>
      <c r="C7" s="168"/>
      <c r="D7" s="133"/>
      <c r="E7" s="79"/>
      <c r="F7" s="80"/>
      <c r="G7" s="867"/>
    </row>
    <row r="8" spans="1:7" s="36" customFormat="1" ht="12">
      <c r="A8" s="244" t="s">
        <v>5</v>
      </c>
      <c r="B8" s="21" t="s">
        <v>263</v>
      </c>
      <c r="C8" s="165" t="s">
        <v>213</v>
      </c>
      <c r="D8" s="67"/>
      <c r="E8" s="49" t="s">
        <v>67</v>
      </c>
      <c r="F8" s="50" t="s">
        <v>67</v>
      </c>
      <c r="G8" s="866"/>
    </row>
    <row r="9" spans="1:7" s="36" customFormat="1" ht="24">
      <c r="A9" s="152"/>
      <c r="B9" s="5" t="s">
        <v>264</v>
      </c>
      <c r="C9" s="157"/>
      <c r="D9" s="67"/>
      <c r="E9" s="49"/>
      <c r="F9" s="50"/>
      <c r="G9" s="864"/>
    </row>
    <row r="10" spans="1:7" s="36" customFormat="1" ht="12">
      <c r="A10" s="152"/>
      <c r="B10" s="5" t="s">
        <v>265</v>
      </c>
      <c r="C10" s="168"/>
      <c r="D10" s="133"/>
      <c r="E10" s="79"/>
      <c r="F10" s="80"/>
      <c r="G10" s="867"/>
    </row>
    <row r="11" spans="1:7" s="36" customFormat="1" ht="12">
      <c r="A11" s="244" t="s">
        <v>6</v>
      </c>
      <c r="B11" s="21" t="s">
        <v>266</v>
      </c>
      <c r="C11" s="165" t="s">
        <v>213</v>
      </c>
      <c r="D11" s="67"/>
      <c r="E11" s="49" t="s">
        <v>67</v>
      </c>
      <c r="F11" s="50" t="s">
        <v>67</v>
      </c>
      <c r="G11" s="866"/>
    </row>
    <row r="12" spans="1:7" s="36" customFormat="1" ht="12">
      <c r="A12" s="152"/>
      <c r="B12" s="5" t="s">
        <v>267</v>
      </c>
      <c r="C12" s="157"/>
      <c r="D12" s="67"/>
      <c r="E12" s="49"/>
      <c r="F12" s="50"/>
      <c r="G12" s="864"/>
    </row>
    <row r="13" spans="1:7" s="36" customFormat="1" ht="12">
      <c r="A13" s="152"/>
      <c r="B13" s="5" t="s">
        <v>268</v>
      </c>
      <c r="C13" s="157"/>
      <c r="D13" s="67"/>
      <c r="E13" s="49"/>
      <c r="F13" s="50"/>
      <c r="G13" s="864"/>
    </row>
    <row r="14" spans="1:7" s="36" customFormat="1" ht="12">
      <c r="A14" s="152"/>
      <c r="B14" s="5" t="s">
        <v>269</v>
      </c>
      <c r="C14" s="157"/>
      <c r="D14" s="67"/>
      <c r="E14" s="49"/>
      <c r="F14" s="50"/>
      <c r="G14" s="864"/>
    </row>
    <row r="15" spans="1:7" s="36" customFormat="1" ht="12">
      <c r="A15" s="153"/>
      <c r="B15" s="5" t="s">
        <v>270</v>
      </c>
      <c r="C15" s="164"/>
      <c r="D15" s="199"/>
      <c r="E15" s="81"/>
      <c r="F15" s="82"/>
      <c r="G15" s="865"/>
    </row>
    <row r="16" spans="1:7" s="36" customFormat="1" ht="12">
      <c r="A16" s="33" t="s">
        <v>7</v>
      </c>
      <c r="B16" s="225" t="s">
        <v>271</v>
      </c>
      <c r="C16" s="156" t="s">
        <v>84</v>
      </c>
      <c r="D16" s="193"/>
      <c r="E16" s="34"/>
      <c r="F16" s="194"/>
      <c r="G16" s="288"/>
    </row>
    <row r="17" spans="1:7" s="36" customFormat="1" ht="12">
      <c r="A17" s="244" t="s">
        <v>8</v>
      </c>
      <c r="B17" s="22" t="s">
        <v>272</v>
      </c>
      <c r="C17" s="165" t="s">
        <v>213</v>
      </c>
      <c r="D17" s="67"/>
      <c r="E17" s="49" t="s">
        <v>67</v>
      </c>
      <c r="F17" s="50" t="s">
        <v>67</v>
      </c>
      <c r="G17" s="866"/>
    </row>
    <row r="18" spans="1:7" s="36" customFormat="1" ht="12">
      <c r="A18" s="152"/>
      <c r="B18" s="5" t="s">
        <v>273</v>
      </c>
      <c r="C18" s="168"/>
      <c r="D18" s="133"/>
      <c r="E18" s="79"/>
      <c r="F18" s="80"/>
      <c r="G18" s="867"/>
    </row>
    <row r="19" spans="1:7" s="36" customFormat="1" ht="12">
      <c r="A19" s="244" t="s">
        <v>9</v>
      </c>
      <c r="B19" s="21" t="s">
        <v>274</v>
      </c>
      <c r="C19" s="165" t="s">
        <v>213</v>
      </c>
      <c r="D19" s="67"/>
      <c r="E19" s="49" t="s">
        <v>67</v>
      </c>
      <c r="F19" s="50" t="s">
        <v>67</v>
      </c>
      <c r="G19" s="866"/>
    </row>
    <row r="20" spans="1:7" s="36" customFormat="1" ht="12.75" customHeight="1">
      <c r="A20" s="152"/>
      <c r="B20" s="5" t="s">
        <v>275</v>
      </c>
      <c r="C20" s="157"/>
      <c r="D20" s="67"/>
      <c r="E20" s="49"/>
      <c r="F20" s="50"/>
      <c r="G20" s="864"/>
    </row>
    <row r="21" spans="1:7" s="36" customFormat="1" ht="12">
      <c r="A21" s="152"/>
      <c r="B21" s="5" t="s">
        <v>276</v>
      </c>
      <c r="C21" s="157"/>
      <c r="D21" s="67"/>
      <c r="E21" s="49"/>
      <c r="F21" s="50"/>
      <c r="G21" s="864"/>
    </row>
    <row r="22" spans="1:7" s="36" customFormat="1" ht="12">
      <c r="A22" s="152"/>
      <c r="B22" s="5" t="s">
        <v>277</v>
      </c>
      <c r="C22" s="157"/>
      <c r="D22" s="67"/>
      <c r="E22" s="49"/>
      <c r="F22" s="50"/>
      <c r="G22" s="864"/>
    </row>
    <row r="23" spans="1:7" s="36" customFormat="1" ht="12">
      <c r="A23" s="152"/>
      <c r="B23" s="5" t="s">
        <v>278</v>
      </c>
      <c r="C23" s="168"/>
      <c r="D23" s="133"/>
      <c r="E23" s="79"/>
      <c r="F23" s="80"/>
      <c r="G23" s="867"/>
    </row>
    <row r="24" spans="1:7" s="36" customFormat="1" ht="12">
      <c r="A24" s="244" t="s">
        <v>62</v>
      </c>
      <c r="B24" s="21" t="s">
        <v>279</v>
      </c>
      <c r="C24" s="165" t="s">
        <v>213</v>
      </c>
      <c r="D24" s="67"/>
      <c r="E24" s="49" t="s">
        <v>67</v>
      </c>
      <c r="F24" s="50" t="s">
        <v>67</v>
      </c>
      <c r="G24" s="866"/>
    </row>
    <row r="25" spans="1:7" s="36" customFormat="1" ht="12">
      <c r="A25" s="152"/>
      <c r="B25" s="5" t="s">
        <v>280</v>
      </c>
      <c r="C25" s="157"/>
      <c r="D25" s="67"/>
      <c r="E25" s="49"/>
      <c r="F25" s="50"/>
      <c r="G25" s="864"/>
    </row>
    <row r="26" spans="1:7" s="36" customFormat="1" ht="12">
      <c r="A26" s="152"/>
      <c r="B26" s="5" t="s">
        <v>281</v>
      </c>
      <c r="C26" s="157"/>
      <c r="D26" s="67"/>
      <c r="E26" s="49"/>
      <c r="F26" s="50"/>
      <c r="G26" s="864"/>
    </row>
    <row r="27" spans="1:7" s="36" customFormat="1" ht="12">
      <c r="A27" s="153"/>
      <c r="B27" s="20" t="s">
        <v>282</v>
      </c>
      <c r="C27" s="164"/>
      <c r="D27" s="199"/>
      <c r="E27" s="81"/>
      <c r="F27" s="82"/>
      <c r="G27" s="865"/>
    </row>
    <row r="28" spans="1:7" s="36" customFormat="1" ht="12">
      <c r="A28" s="33" t="s">
        <v>63</v>
      </c>
      <c r="B28" s="225" t="s">
        <v>283</v>
      </c>
      <c r="C28" s="156" t="s">
        <v>84</v>
      </c>
      <c r="D28" s="193"/>
      <c r="E28" s="34"/>
      <c r="F28" s="194"/>
      <c r="G28" s="288"/>
    </row>
    <row r="29" spans="1:7" s="36" customFormat="1" ht="12">
      <c r="A29" s="244" t="s">
        <v>64</v>
      </c>
      <c r="B29" s="22" t="s">
        <v>272</v>
      </c>
      <c r="C29" s="165" t="s">
        <v>213</v>
      </c>
      <c r="D29" s="67"/>
      <c r="E29" s="49" t="s">
        <v>67</v>
      </c>
      <c r="F29" s="50" t="s">
        <v>67</v>
      </c>
      <c r="G29" s="866"/>
    </row>
    <row r="30" spans="1:7" s="36" customFormat="1" ht="12">
      <c r="A30" s="152"/>
      <c r="B30" s="5" t="s">
        <v>284</v>
      </c>
      <c r="C30" s="168"/>
      <c r="D30" s="133"/>
      <c r="E30" s="79"/>
      <c r="F30" s="80"/>
      <c r="G30" s="867"/>
    </row>
    <row r="31" spans="1:7" s="36" customFormat="1" ht="12">
      <c r="A31" s="244" t="s">
        <v>60</v>
      </c>
      <c r="B31" s="21" t="s">
        <v>285</v>
      </c>
      <c r="C31" s="165" t="s">
        <v>213</v>
      </c>
      <c r="D31" s="67"/>
      <c r="E31" s="49" t="s">
        <v>67</v>
      </c>
      <c r="F31" s="50" t="s">
        <v>67</v>
      </c>
      <c r="G31" s="866"/>
    </row>
    <row r="32" spans="1:7" s="36" customFormat="1" ht="12">
      <c r="A32" s="152"/>
      <c r="B32" s="5" t="s">
        <v>286</v>
      </c>
      <c r="C32" s="157"/>
      <c r="D32" s="67"/>
      <c r="E32" s="49"/>
      <c r="F32" s="50"/>
      <c r="G32" s="864"/>
    </row>
    <row r="33" spans="1:7" s="36" customFormat="1" ht="12">
      <c r="A33" s="152"/>
      <c r="B33" s="5" t="s">
        <v>287</v>
      </c>
      <c r="C33" s="168"/>
      <c r="D33" s="133"/>
      <c r="E33" s="79"/>
      <c r="F33" s="80"/>
      <c r="G33" s="867"/>
    </row>
    <row r="34" spans="1:7" s="36" customFormat="1" ht="12">
      <c r="A34" s="244" t="s">
        <v>61</v>
      </c>
      <c r="B34" s="21" t="s">
        <v>288</v>
      </c>
      <c r="C34" s="165" t="s">
        <v>213</v>
      </c>
      <c r="D34" s="67"/>
      <c r="E34" s="49" t="s">
        <v>67</v>
      </c>
      <c r="F34" s="50" t="s">
        <v>67</v>
      </c>
      <c r="G34" s="866"/>
    </row>
    <row r="35" spans="1:7" s="36" customFormat="1" ht="12">
      <c r="A35" s="152"/>
      <c r="B35" s="5" t="s">
        <v>289</v>
      </c>
      <c r="C35" s="157"/>
      <c r="D35" s="67"/>
      <c r="E35" s="49"/>
      <c r="F35" s="50"/>
      <c r="G35" s="864"/>
    </row>
    <row r="36" spans="1:7" s="36" customFormat="1" ht="12">
      <c r="A36" s="152"/>
      <c r="B36" s="5" t="s">
        <v>290</v>
      </c>
      <c r="C36" s="157"/>
      <c r="D36" s="67"/>
      <c r="E36" s="49"/>
      <c r="F36" s="50"/>
      <c r="G36" s="864"/>
    </row>
    <row r="37" spans="1:7" s="36" customFormat="1" ht="12">
      <c r="A37" s="153"/>
      <c r="B37" s="20" t="s">
        <v>291</v>
      </c>
      <c r="C37" s="164"/>
      <c r="D37" s="199"/>
      <c r="E37" s="81"/>
      <c r="F37" s="82"/>
      <c r="G37" s="865"/>
    </row>
    <row r="38" spans="1:7" s="36" customFormat="1" ht="12">
      <c r="A38" s="33" t="s">
        <v>22</v>
      </c>
      <c r="B38" s="225" t="s">
        <v>292</v>
      </c>
      <c r="C38" s="156" t="s">
        <v>84</v>
      </c>
      <c r="D38" s="193"/>
      <c r="E38" s="34"/>
      <c r="F38" s="194"/>
      <c r="G38" s="288"/>
    </row>
    <row r="39" spans="1:7" s="36" customFormat="1" ht="12">
      <c r="A39" s="244" t="s">
        <v>23</v>
      </c>
      <c r="B39" s="22" t="s">
        <v>272</v>
      </c>
      <c r="C39" s="165" t="s">
        <v>213</v>
      </c>
      <c r="D39" s="67"/>
      <c r="E39" s="49" t="s">
        <v>67</v>
      </c>
      <c r="F39" s="50" t="s">
        <v>67</v>
      </c>
      <c r="G39" s="866"/>
    </row>
    <row r="40" spans="1:7" s="36" customFormat="1" ht="12" customHeight="1">
      <c r="A40" s="152"/>
      <c r="B40" s="5" t="s">
        <v>293</v>
      </c>
      <c r="C40" s="168"/>
      <c r="D40" s="133"/>
      <c r="E40" s="79"/>
      <c r="F40" s="80"/>
      <c r="G40" s="867"/>
    </row>
    <row r="41" spans="1:7" s="36" customFormat="1" ht="12">
      <c r="A41" s="244" t="s">
        <v>24</v>
      </c>
      <c r="B41" s="21" t="s">
        <v>294</v>
      </c>
      <c r="C41" s="165" t="s">
        <v>213</v>
      </c>
      <c r="D41" s="67"/>
      <c r="E41" s="49" t="s">
        <v>67</v>
      </c>
      <c r="F41" s="50" t="s">
        <v>67</v>
      </c>
      <c r="G41" s="866"/>
    </row>
    <row r="42" spans="1:7" s="36" customFormat="1" ht="12">
      <c r="A42" s="152"/>
      <c r="B42" s="5" t="s">
        <v>295</v>
      </c>
      <c r="C42" s="157"/>
      <c r="D42" s="67"/>
      <c r="E42" s="49"/>
      <c r="F42" s="50"/>
      <c r="G42" s="864"/>
    </row>
    <row r="43" spans="1:7" s="36" customFormat="1" ht="12">
      <c r="A43" s="152"/>
      <c r="B43" s="5" t="s">
        <v>296</v>
      </c>
      <c r="C43" s="168"/>
      <c r="D43" s="133"/>
      <c r="E43" s="79"/>
      <c r="F43" s="80"/>
      <c r="G43" s="867"/>
    </row>
    <row r="44" spans="1:7" s="36" customFormat="1" ht="12">
      <c r="A44" s="244" t="s">
        <v>25</v>
      </c>
      <c r="B44" s="21" t="s">
        <v>297</v>
      </c>
      <c r="C44" s="165" t="s">
        <v>213</v>
      </c>
      <c r="D44" s="67"/>
      <c r="E44" s="49" t="s">
        <v>67</v>
      </c>
      <c r="F44" s="50" t="s">
        <v>67</v>
      </c>
      <c r="G44" s="866"/>
    </row>
    <row r="45" spans="1:7" s="36" customFormat="1" ht="12">
      <c r="A45" s="152"/>
      <c r="B45" s="5" t="s">
        <v>298</v>
      </c>
      <c r="C45" s="157"/>
      <c r="D45" s="67"/>
      <c r="E45" s="49"/>
      <c r="F45" s="50"/>
      <c r="G45" s="864"/>
    </row>
    <row r="46" spans="1:7" s="36" customFormat="1" ht="12">
      <c r="A46" s="152"/>
      <c r="B46" s="5" t="s">
        <v>299</v>
      </c>
      <c r="C46" s="157"/>
      <c r="D46" s="67"/>
      <c r="E46" s="49"/>
      <c r="F46" s="50"/>
      <c r="G46" s="864"/>
    </row>
    <row r="47" spans="1:7" s="36" customFormat="1" ht="12">
      <c r="A47" s="153"/>
      <c r="B47" s="20" t="s">
        <v>300</v>
      </c>
      <c r="C47" s="164"/>
      <c r="D47" s="199"/>
      <c r="E47" s="81"/>
      <c r="F47" s="82"/>
      <c r="G47" s="865"/>
    </row>
    <row r="48" spans="1:7" s="36" customFormat="1" ht="12">
      <c r="A48" s="33" t="s">
        <v>0</v>
      </c>
      <c r="B48" s="225" t="s">
        <v>301</v>
      </c>
      <c r="C48" s="156" t="s">
        <v>84</v>
      </c>
      <c r="D48" s="193"/>
      <c r="E48" s="34"/>
      <c r="F48" s="194"/>
      <c r="G48" s="288"/>
    </row>
    <row r="49" spans="1:7" s="36" customFormat="1" ht="12">
      <c r="A49" s="244" t="s">
        <v>1</v>
      </c>
      <c r="B49" s="22" t="s">
        <v>80</v>
      </c>
      <c r="C49" s="165" t="s">
        <v>213</v>
      </c>
      <c r="D49" s="67"/>
      <c r="E49" s="49" t="s">
        <v>67</v>
      </c>
      <c r="F49" s="50" t="s">
        <v>67</v>
      </c>
      <c r="G49" s="866"/>
    </row>
    <row r="50" spans="1:7" s="36" customFormat="1" ht="12">
      <c r="A50" s="152"/>
      <c r="B50" s="16" t="s">
        <v>302</v>
      </c>
      <c r="C50" s="157"/>
      <c r="D50" s="67"/>
      <c r="E50" s="49"/>
      <c r="F50" s="50"/>
      <c r="G50" s="864"/>
    </row>
    <row r="51" spans="1:7" s="36" customFormat="1" ht="12">
      <c r="A51" s="152"/>
      <c r="B51" s="16" t="s">
        <v>303</v>
      </c>
      <c r="C51" s="157"/>
      <c r="D51" s="67"/>
      <c r="E51" s="49"/>
      <c r="F51" s="50"/>
      <c r="G51" s="864"/>
    </row>
    <row r="52" spans="1:7" s="36" customFormat="1" ht="12">
      <c r="A52" s="152"/>
      <c r="B52" s="16" t="s">
        <v>799</v>
      </c>
      <c r="C52" s="157"/>
      <c r="D52" s="67"/>
      <c r="E52" s="49"/>
      <c r="F52" s="50"/>
      <c r="G52" s="864"/>
    </row>
    <row r="53" spans="1:7" s="36" customFormat="1" ht="12">
      <c r="A53" s="152"/>
      <c r="B53" s="16" t="s">
        <v>304</v>
      </c>
      <c r="C53" s="157"/>
      <c r="D53" s="67"/>
      <c r="E53" s="49"/>
      <c r="F53" s="50"/>
      <c r="G53" s="864"/>
    </row>
    <row r="54" spans="1:7" s="36" customFormat="1" ht="12">
      <c r="A54" s="152"/>
      <c r="B54" s="16" t="s">
        <v>305</v>
      </c>
      <c r="C54" s="168"/>
      <c r="D54" s="133"/>
      <c r="E54" s="79"/>
      <c r="F54" s="80"/>
      <c r="G54" s="867"/>
    </row>
    <row r="55" spans="1:7" s="36" customFormat="1" ht="12">
      <c r="A55" s="244" t="s">
        <v>87</v>
      </c>
      <c r="B55" s="23" t="s">
        <v>306</v>
      </c>
      <c r="C55" s="165" t="s">
        <v>213</v>
      </c>
      <c r="D55" s="67"/>
      <c r="E55" s="49" t="s">
        <v>67</v>
      </c>
      <c r="F55" s="50" t="s">
        <v>67</v>
      </c>
      <c r="G55" s="866"/>
    </row>
    <row r="56" spans="1:7" s="36" customFormat="1" ht="12">
      <c r="A56" s="152"/>
      <c r="B56" s="16" t="s">
        <v>307</v>
      </c>
      <c r="C56" s="168"/>
      <c r="D56" s="133"/>
      <c r="E56" s="79"/>
      <c r="F56" s="80"/>
      <c r="G56" s="867"/>
    </row>
    <row r="57" spans="1:7" s="36" customFormat="1" ht="12">
      <c r="A57" s="244" t="s">
        <v>88</v>
      </c>
      <c r="B57" s="23" t="s">
        <v>308</v>
      </c>
      <c r="C57" s="165" t="s">
        <v>213</v>
      </c>
      <c r="D57" s="67"/>
      <c r="E57" s="49" t="s">
        <v>67</v>
      </c>
      <c r="F57" s="50" t="s">
        <v>67</v>
      </c>
      <c r="G57" s="866"/>
    </row>
    <row r="58" spans="1:7" s="77" customFormat="1" ht="12">
      <c r="A58" s="152"/>
      <c r="B58" s="16" t="s">
        <v>309</v>
      </c>
      <c r="C58" s="157"/>
      <c r="D58" s="67"/>
      <c r="E58" s="49"/>
      <c r="F58" s="50"/>
      <c r="G58" s="864"/>
    </row>
    <row r="59" spans="1:7" s="36" customFormat="1" ht="12">
      <c r="A59" s="153"/>
      <c r="B59" s="14" t="s">
        <v>310</v>
      </c>
      <c r="C59" s="164"/>
      <c r="D59" s="199"/>
      <c r="E59" s="81"/>
      <c r="F59" s="82"/>
      <c r="G59" s="865"/>
    </row>
  </sheetData>
  <mergeCells count="15">
    <mergeCell ref="G29:G30"/>
    <mergeCell ref="G4:G7"/>
    <mergeCell ref="G8:G10"/>
    <mergeCell ref="G11:G15"/>
    <mergeCell ref="G17:G18"/>
    <mergeCell ref="G19:G23"/>
    <mergeCell ref="G24:G27"/>
    <mergeCell ref="G55:G56"/>
    <mergeCell ref="G57:G59"/>
    <mergeCell ref="G31:G33"/>
    <mergeCell ref="G34:G37"/>
    <mergeCell ref="G39:G40"/>
    <mergeCell ref="G41:G43"/>
    <mergeCell ref="G44:G47"/>
    <mergeCell ref="G49:G54"/>
  </mergeCells>
  <pageMargins left="0.59055118110236227" right="0.39370078740157483" top="0.59055118110236227" bottom="0.59055118110236227" header="0.39370078740157483" footer="0.39370078740157483"/>
  <pageSetup paperSize="9" scale="80" fitToHeight="57" orientation="portrait" r:id="rId1"/>
  <headerFooter alignWithMargins="0">
    <oddFooter>&amp;L&amp;8&amp;F&amp;R&amp;8&amp;P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outlinePr summaryBelow="0"/>
  </sheetPr>
  <dimension ref="A1:G34"/>
  <sheetViews>
    <sheetView showGridLines="0" view="pageBreakPreview" zoomScale="120" zoomScaleNormal="145" zoomScaleSheetLayoutView="120" zoomScalePageLayoutView="90" workbookViewId="0"/>
  </sheetViews>
  <sheetFormatPr baseColWidth="10" defaultColWidth="10.85546875" defaultRowHeight="12.75"/>
  <cols>
    <col min="1" max="1" width="8.7109375" style="146" customWidth="1"/>
    <col min="2" max="2" width="65.42578125" style="142" customWidth="1"/>
    <col min="3" max="3" width="11" style="144" customWidth="1"/>
    <col min="4" max="5" width="3.140625" style="145" customWidth="1"/>
    <col min="6" max="6" width="3.140625" style="143" customWidth="1"/>
    <col min="7" max="7" width="14.140625" style="145" customWidth="1"/>
    <col min="8" max="16384" width="10.85546875" style="247"/>
  </cols>
  <sheetData>
    <row r="1" spans="1:7" s="321" customFormat="1" ht="18">
      <c r="A1" s="307" t="s">
        <v>71</v>
      </c>
      <c r="B1" s="322" t="s">
        <v>311</v>
      </c>
      <c r="C1" s="316">
        <v>20</v>
      </c>
      <c r="D1" s="317"/>
      <c r="E1" s="318"/>
      <c r="F1" s="319"/>
      <c r="G1" s="320"/>
    </row>
    <row r="2" spans="1:7" s="36" customFormat="1" ht="12">
      <c r="A2" s="33" t="s">
        <v>26</v>
      </c>
      <c r="B2" s="225" t="s">
        <v>311</v>
      </c>
      <c r="C2" s="156" t="s">
        <v>84</v>
      </c>
      <c r="D2" s="193"/>
      <c r="E2" s="34"/>
      <c r="F2" s="194"/>
      <c r="G2" s="288"/>
    </row>
    <row r="3" spans="1:7" s="36" customFormat="1" ht="12">
      <c r="A3" s="86" t="s">
        <v>27</v>
      </c>
      <c r="B3" s="257" t="s">
        <v>665</v>
      </c>
      <c r="C3" s="85"/>
      <c r="D3" s="201"/>
      <c r="E3" s="202"/>
      <c r="F3" s="203"/>
      <c r="G3" s="292" t="s">
        <v>666</v>
      </c>
    </row>
    <row r="4" spans="1:7" s="36" customFormat="1" ht="12">
      <c r="A4" s="86"/>
      <c r="B4" s="254" t="s">
        <v>667</v>
      </c>
      <c r="C4" s="87" t="s">
        <v>215</v>
      </c>
      <c r="D4" s="204" t="s">
        <v>67</v>
      </c>
      <c r="E4" s="88" t="s">
        <v>67</v>
      </c>
      <c r="F4" s="205" t="s">
        <v>67</v>
      </c>
      <c r="G4" s="293"/>
    </row>
    <row r="5" spans="1:7" s="36" customFormat="1" ht="12">
      <c r="A5" s="86"/>
      <c r="B5" s="258" t="s">
        <v>668</v>
      </c>
      <c r="C5" s="89" t="s">
        <v>215</v>
      </c>
      <c r="D5" s="206" t="s">
        <v>67</v>
      </c>
      <c r="E5" s="90" t="s">
        <v>67</v>
      </c>
      <c r="F5" s="207" t="s">
        <v>67</v>
      </c>
      <c r="G5" s="294"/>
    </row>
    <row r="6" spans="1:7" s="36" customFormat="1" ht="12">
      <c r="A6" s="244" t="s">
        <v>28</v>
      </c>
      <c r="B6" s="7" t="s">
        <v>312</v>
      </c>
      <c r="C6" s="165" t="s">
        <v>215</v>
      </c>
      <c r="D6" s="67" t="s">
        <v>67</v>
      </c>
      <c r="E6" s="49" t="s">
        <v>67</v>
      </c>
      <c r="F6" s="50"/>
      <c r="G6" s="866"/>
    </row>
    <row r="7" spans="1:7" s="36" customFormat="1" ht="12">
      <c r="A7" s="150"/>
      <c r="B7" s="16" t="s">
        <v>313</v>
      </c>
      <c r="C7" s="165"/>
      <c r="D7" s="60"/>
      <c r="E7" s="51"/>
      <c r="F7" s="52"/>
      <c r="G7" s="864"/>
    </row>
    <row r="8" spans="1:7" s="36" customFormat="1" ht="12">
      <c r="A8" s="150"/>
      <c r="B8" s="16" t="s">
        <v>314</v>
      </c>
      <c r="C8" s="165"/>
      <c r="D8" s="60"/>
      <c r="E8" s="51"/>
      <c r="F8" s="52"/>
      <c r="G8" s="864"/>
    </row>
    <row r="9" spans="1:7" s="36" customFormat="1" ht="12">
      <c r="A9" s="150"/>
      <c r="B9" s="16" t="s">
        <v>315</v>
      </c>
      <c r="C9" s="165"/>
      <c r="D9" s="60"/>
      <c r="E9" s="51"/>
      <c r="F9" s="52"/>
      <c r="G9" s="864"/>
    </row>
    <row r="10" spans="1:7" s="36" customFormat="1" ht="12">
      <c r="A10" s="150"/>
      <c r="B10" s="16" t="s">
        <v>316</v>
      </c>
      <c r="C10" s="165"/>
      <c r="D10" s="60"/>
      <c r="E10" s="51"/>
      <c r="F10" s="52"/>
      <c r="G10" s="864"/>
    </row>
    <row r="11" spans="1:7" s="36" customFormat="1" ht="12">
      <c r="A11" s="150"/>
      <c r="B11" s="16" t="s">
        <v>317</v>
      </c>
      <c r="C11" s="165"/>
      <c r="D11" s="60"/>
      <c r="E11" s="51"/>
      <c r="F11" s="52"/>
      <c r="G11" s="864"/>
    </row>
    <row r="12" spans="1:7" s="36" customFormat="1" ht="12">
      <c r="A12" s="150"/>
      <c r="B12" s="16" t="s">
        <v>752</v>
      </c>
      <c r="C12" s="165"/>
      <c r="D12" s="60"/>
      <c r="E12" s="51"/>
      <c r="F12" s="52"/>
      <c r="G12" s="864"/>
    </row>
    <row r="13" spans="1:7" s="36" customFormat="1" ht="12.75" customHeight="1">
      <c r="A13" s="150"/>
      <c r="B13" s="16" t="s">
        <v>318</v>
      </c>
      <c r="C13" s="165"/>
      <c r="D13" s="60"/>
      <c r="E13" s="51"/>
      <c r="F13" s="52"/>
      <c r="G13" s="864"/>
    </row>
    <row r="14" spans="1:7" s="36" customFormat="1" ht="12">
      <c r="A14" s="154"/>
      <c r="B14" s="13" t="s">
        <v>319</v>
      </c>
      <c r="C14" s="165"/>
      <c r="D14" s="60"/>
      <c r="E14" s="51"/>
      <c r="F14" s="52"/>
      <c r="G14" s="867"/>
    </row>
    <row r="15" spans="1:7" s="36" customFormat="1" ht="12">
      <c r="A15" s="245" t="s">
        <v>29</v>
      </c>
      <c r="B15" s="24" t="s">
        <v>320</v>
      </c>
      <c r="C15" s="170" t="s">
        <v>215</v>
      </c>
      <c r="D15" s="91" t="s">
        <v>67</v>
      </c>
      <c r="E15" s="54" t="s">
        <v>67</v>
      </c>
      <c r="F15" s="55"/>
      <c r="G15" s="864"/>
    </row>
    <row r="16" spans="1:7" s="36" customFormat="1" ht="24" customHeight="1">
      <c r="A16" s="150"/>
      <c r="B16" s="16" t="s">
        <v>753</v>
      </c>
      <c r="C16" s="165"/>
      <c r="D16" s="60"/>
      <c r="E16" s="51"/>
      <c r="F16" s="52"/>
      <c r="G16" s="864"/>
    </row>
    <row r="17" spans="1:7" s="36" customFormat="1" ht="12">
      <c r="A17" s="150"/>
      <c r="B17" s="16" t="s">
        <v>321</v>
      </c>
      <c r="C17" s="165"/>
      <c r="D17" s="60"/>
      <c r="E17" s="51"/>
      <c r="F17" s="52"/>
      <c r="G17" s="864"/>
    </row>
    <row r="18" spans="1:7" s="36" customFormat="1" ht="12">
      <c r="A18" s="150"/>
      <c r="B18" s="16" t="s">
        <v>754</v>
      </c>
      <c r="C18" s="165"/>
      <c r="D18" s="60"/>
      <c r="E18" s="51"/>
      <c r="F18" s="52"/>
      <c r="G18" s="864"/>
    </row>
    <row r="19" spans="1:7" s="36" customFormat="1" ht="12">
      <c r="A19" s="150"/>
      <c r="B19" s="16" t="s">
        <v>755</v>
      </c>
      <c r="C19" s="165"/>
      <c r="D19" s="208"/>
      <c r="E19" s="92"/>
      <c r="F19" s="93"/>
      <c r="G19" s="864"/>
    </row>
    <row r="20" spans="1:7" s="36" customFormat="1" ht="24">
      <c r="A20" s="150"/>
      <c r="B20" s="16" t="s">
        <v>322</v>
      </c>
      <c r="C20" s="165"/>
      <c r="D20" s="197"/>
      <c r="E20" s="65"/>
      <c r="F20" s="66"/>
      <c r="G20" s="867"/>
    </row>
    <row r="21" spans="1:7" s="36" customFormat="1" ht="12">
      <c r="A21" s="244" t="s">
        <v>30</v>
      </c>
      <c r="B21" s="7" t="s">
        <v>323</v>
      </c>
      <c r="C21" s="165" t="s">
        <v>215</v>
      </c>
      <c r="D21" s="67" t="s">
        <v>67</v>
      </c>
      <c r="E21" s="49" t="s">
        <v>67</v>
      </c>
      <c r="F21" s="50" t="s">
        <v>67</v>
      </c>
      <c r="G21" s="866"/>
    </row>
    <row r="22" spans="1:7" s="36" customFormat="1" ht="12">
      <c r="A22" s="150"/>
      <c r="B22" s="16" t="s">
        <v>324</v>
      </c>
      <c r="C22" s="165"/>
      <c r="D22" s="60"/>
      <c r="E22" s="51"/>
      <c r="F22" s="52"/>
      <c r="G22" s="864"/>
    </row>
    <row r="23" spans="1:7" s="36" customFormat="1" ht="12">
      <c r="A23" s="150"/>
      <c r="B23" s="16" t="s">
        <v>325</v>
      </c>
      <c r="C23" s="165"/>
      <c r="D23" s="60"/>
      <c r="E23" s="51"/>
      <c r="F23" s="52"/>
      <c r="G23" s="864"/>
    </row>
    <row r="24" spans="1:7" s="36" customFormat="1" ht="12">
      <c r="A24" s="150"/>
      <c r="B24" s="16" t="s">
        <v>326</v>
      </c>
      <c r="C24" s="165"/>
      <c r="D24" s="60"/>
      <c r="E24" s="51"/>
      <c r="F24" s="52"/>
      <c r="G24" s="864"/>
    </row>
    <row r="25" spans="1:7" s="36" customFormat="1" ht="12.75" customHeight="1">
      <c r="A25" s="150"/>
      <c r="B25" s="16" t="s">
        <v>756</v>
      </c>
      <c r="C25" s="165"/>
      <c r="D25" s="208"/>
      <c r="E25" s="92"/>
      <c r="F25" s="93"/>
      <c r="G25" s="864"/>
    </row>
    <row r="26" spans="1:7" s="36" customFormat="1" ht="12">
      <c r="A26" s="150"/>
      <c r="B26" s="16" t="s">
        <v>327</v>
      </c>
      <c r="C26" s="165"/>
      <c r="D26" s="60"/>
      <c r="E26" s="51"/>
      <c r="F26" s="52"/>
      <c r="G26" s="864"/>
    </row>
    <row r="27" spans="1:7" s="36" customFormat="1" ht="12">
      <c r="A27" s="150"/>
      <c r="B27" s="16" t="s">
        <v>328</v>
      </c>
      <c r="C27" s="165"/>
      <c r="D27" s="60"/>
      <c r="E27" s="51"/>
      <c r="F27" s="52"/>
      <c r="G27" s="864"/>
    </row>
    <row r="28" spans="1:7" s="36" customFormat="1" ht="12">
      <c r="A28" s="150"/>
      <c r="B28" s="16" t="s">
        <v>329</v>
      </c>
      <c r="C28" s="165"/>
      <c r="D28" s="60"/>
      <c r="E28" s="51"/>
      <c r="F28" s="52"/>
      <c r="G28" s="864"/>
    </row>
    <row r="29" spans="1:7" s="36" customFormat="1" ht="12">
      <c r="A29" s="150"/>
      <c r="B29" s="16" t="s">
        <v>330</v>
      </c>
      <c r="C29" s="165"/>
      <c r="D29" s="197"/>
      <c r="E29" s="65"/>
      <c r="F29" s="66"/>
      <c r="G29" s="867"/>
    </row>
    <row r="30" spans="1:7" s="36" customFormat="1" ht="12">
      <c r="A30" s="244" t="s">
        <v>31</v>
      </c>
      <c r="B30" s="7" t="s">
        <v>292</v>
      </c>
      <c r="C30" s="165" t="s">
        <v>215</v>
      </c>
      <c r="D30" s="67" t="s">
        <v>67</v>
      </c>
      <c r="E30" s="49" t="s">
        <v>67</v>
      </c>
      <c r="F30" s="50" t="s">
        <v>67</v>
      </c>
      <c r="G30" s="866"/>
    </row>
    <row r="31" spans="1:7" s="36" customFormat="1" ht="12">
      <c r="A31" s="148"/>
      <c r="B31" s="5" t="s">
        <v>331</v>
      </c>
      <c r="C31" s="157"/>
      <c r="D31" s="60"/>
      <c r="E31" s="51"/>
      <c r="F31" s="52"/>
      <c r="G31" s="864"/>
    </row>
    <row r="32" spans="1:7" s="36" customFormat="1" ht="12">
      <c r="A32" s="148"/>
      <c r="B32" s="5" t="s">
        <v>332</v>
      </c>
      <c r="C32" s="157"/>
      <c r="D32" s="60"/>
      <c r="E32" s="51"/>
      <c r="F32" s="52"/>
      <c r="G32" s="864"/>
    </row>
    <row r="33" spans="1:7" s="36" customFormat="1" ht="12">
      <c r="A33" s="148"/>
      <c r="B33" s="5" t="s">
        <v>333</v>
      </c>
      <c r="C33" s="157"/>
      <c r="D33" s="60"/>
      <c r="E33" s="51"/>
      <c r="F33" s="52"/>
      <c r="G33" s="864"/>
    </row>
    <row r="34" spans="1:7" s="36" customFormat="1" ht="12">
      <c r="A34" s="149"/>
      <c r="B34" s="20" t="s">
        <v>334</v>
      </c>
      <c r="C34" s="164"/>
      <c r="D34" s="61"/>
      <c r="E34" s="62"/>
      <c r="F34" s="63"/>
      <c r="G34" s="865"/>
    </row>
  </sheetData>
  <mergeCells count="4">
    <mergeCell ref="G6:G14"/>
    <mergeCell ref="G15:G20"/>
    <mergeCell ref="G21:G29"/>
    <mergeCell ref="G30:G34"/>
  </mergeCells>
  <pageMargins left="0.59055118110236227" right="0.39370078740157483" top="0.59055118110236227" bottom="0.59055118110236227" header="0.39370078740157483" footer="0.39370078740157483"/>
  <pageSetup paperSize="9" scale="80" fitToHeight="57" orientation="portrait" r:id="rId1"/>
  <headerFooter alignWithMargins="0">
    <oddFooter>&amp;L&amp;8&amp;F&amp;R&amp;8&amp;P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outlinePr summaryBelow="0"/>
  </sheetPr>
  <dimension ref="A1:G62"/>
  <sheetViews>
    <sheetView showGridLines="0" view="pageBreakPreview" zoomScale="120" zoomScaleNormal="145" zoomScaleSheetLayoutView="120" zoomScalePageLayoutView="90" workbookViewId="0"/>
  </sheetViews>
  <sheetFormatPr baseColWidth="10" defaultColWidth="10.85546875" defaultRowHeight="12.75"/>
  <cols>
    <col min="1" max="1" width="8.7109375" style="146" customWidth="1"/>
    <col min="2" max="2" width="65.42578125" style="142" customWidth="1"/>
    <col min="3" max="3" width="11" style="144" customWidth="1"/>
    <col min="4" max="5" width="3.140625" style="145" customWidth="1"/>
    <col min="6" max="6" width="3.140625" style="143" customWidth="1"/>
    <col min="7" max="7" width="14.140625" style="145" customWidth="1"/>
    <col min="8" max="16384" width="10.85546875" style="247"/>
  </cols>
  <sheetData>
    <row r="1" spans="1:7" s="321" customFormat="1" ht="18">
      <c r="A1" s="307" t="s">
        <v>72</v>
      </c>
      <c r="B1" s="322" t="s">
        <v>335</v>
      </c>
      <c r="C1" s="316">
        <v>160</v>
      </c>
      <c r="D1" s="317"/>
      <c r="E1" s="318"/>
      <c r="F1" s="319"/>
      <c r="G1" s="320"/>
    </row>
    <row r="2" spans="1:7" s="36" customFormat="1" ht="12">
      <c r="A2" s="33" t="s">
        <v>32</v>
      </c>
      <c r="B2" s="225" t="s">
        <v>336</v>
      </c>
      <c r="C2" s="156" t="s">
        <v>90</v>
      </c>
      <c r="D2" s="193"/>
      <c r="E2" s="34"/>
      <c r="F2" s="194"/>
      <c r="G2" s="288"/>
    </row>
    <row r="3" spans="1:7" s="36" customFormat="1" ht="12">
      <c r="A3" s="244" t="s">
        <v>33</v>
      </c>
      <c r="B3" s="4" t="s">
        <v>337</v>
      </c>
      <c r="C3" s="165" t="s">
        <v>215</v>
      </c>
      <c r="D3" s="67"/>
      <c r="E3" s="49"/>
      <c r="F3" s="50" t="s">
        <v>67</v>
      </c>
      <c r="G3" s="866"/>
    </row>
    <row r="4" spans="1:7" s="36" customFormat="1" ht="12">
      <c r="A4" s="148"/>
      <c r="B4" s="5" t="s">
        <v>338</v>
      </c>
      <c r="C4" s="165"/>
      <c r="D4" s="60"/>
      <c r="E4" s="51"/>
      <c r="F4" s="52"/>
      <c r="G4" s="864"/>
    </row>
    <row r="5" spans="1:7" s="36" customFormat="1" ht="12">
      <c r="A5" s="148"/>
      <c r="B5" s="2" t="s">
        <v>669</v>
      </c>
      <c r="C5" s="165"/>
      <c r="D5" s="60"/>
      <c r="E5" s="51"/>
      <c r="F5" s="52"/>
      <c r="G5" s="864"/>
    </row>
    <row r="6" spans="1:7" s="36" customFormat="1" ht="24">
      <c r="A6" s="148"/>
      <c r="B6" s="5" t="s">
        <v>757</v>
      </c>
      <c r="C6" s="165"/>
      <c r="D6" s="60"/>
      <c r="E6" s="51"/>
      <c r="F6" s="52"/>
      <c r="G6" s="864"/>
    </row>
    <row r="7" spans="1:7" s="36" customFormat="1" ht="12">
      <c r="A7" s="148"/>
      <c r="B7" s="5" t="s">
        <v>339</v>
      </c>
      <c r="C7" s="165"/>
      <c r="D7" s="60"/>
      <c r="E7" s="51"/>
      <c r="F7" s="52"/>
      <c r="G7" s="864"/>
    </row>
    <row r="8" spans="1:7" s="36" customFormat="1" ht="12">
      <c r="A8" s="148"/>
      <c r="B8" s="5" t="s">
        <v>340</v>
      </c>
      <c r="C8" s="165"/>
      <c r="D8" s="60"/>
      <c r="E8" s="51"/>
      <c r="F8" s="52"/>
      <c r="G8" s="864"/>
    </row>
    <row r="9" spans="1:7" s="36" customFormat="1" ht="12">
      <c r="A9" s="148"/>
      <c r="B9" s="5" t="s">
        <v>341</v>
      </c>
      <c r="C9" s="165"/>
      <c r="D9" s="197"/>
      <c r="E9" s="65"/>
      <c r="F9" s="66"/>
      <c r="G9" s="867"/>
    </row>
    <row r="10" spans="1:7" s="36" customFormat="1" ht="12">
      <c r="A10" s="244" t="s">
        <v>34</v>
      </c>
      <c r="B10" s="4" t="s">
        <v>342</v>
      </c>
      <c r="C10" s="165" t="s">
        <v>213</v>
      </c>
      <c r="D10" s="67"/>
      <c r="E10" s="49"/>
      <c r="F10" s="50" t="s">
        <v>67</v>
      </c>
      <c r="G10" s="866"/>
    </row>
    <row r="11" spans="1:7" s="36" customFormat="1" ht="12">
      <c r="A11" s="148"/>
      <c r="B11" s="5" t="s">
        <v>343</v>
      </c>
      <c r="C11" s="165"/>
      <c r="D11" s="197"/>
      <c r="E11" s="65"/>
      <c r="F11" s="66"/>
      <c r="G11" s="867"/>
    </row>
    <row r="12" spans="1:7" s="36" customFormat="1" ht="12">
      <c r="A12" s="244" t="s">
        <v>35</v>
      </c>
      <c r="B12" s="4" t="s">
        <v>344</v>
      </c>
      <c r="C12" s="165" t="s">
        <v>215</v>
      </c>
      <c r="D12" s="67"/>
      <c r="E12" s="49"/>
      <c r="F12" s="50" t="s">
        <v>67</v>
      </c>
      <c r="G12" s="866"/>
    </row>
    <row r="13" spans="1:7" s="36" customFormat="1" ht="24">
      <c r="A13" s="148"/>
      <c r="B13" s="5" t="s">
        <v>345</v>
      </c>
      <c r="C13" s="165"/>
      <c r="D13" s="60"/>
      <c r="E13" s="51"/>
      <c r="F13" s="52"/>
      <c r="G13" s="864"/>
    </row>
    <row r="14" spans="1:7" s="36" customFormat="1" ht="12">
      <c r="A14" s="148"/>
      <c r="B14" s="5" t="s">
        <v>346</v>
      </c>
      <c r="C14" s="165"/>
      <c r="D14" s="197"/>
      <c r="E14" s="65"/>
      <c r="F14" s="66"/>
      <c r="G14" s="867"/>
    </row>
    <row r="15" spans="1:7" s="36" customFormat="1" ht="12">
      <c r="A15" s="244" t="s">
        <v>36</v>
      </c>
      <c r="B15" s="4" t="s">
        <v>347</v>
      </c>
      <c r="C15" s="165" t="s">
        <v>215</v>
      </c>
      <c r="D15" s="67"/>
      <c r="E15" s="49"/>
      <c r="F15" s="50" t="s">
        <v>67</v>
      </c>
      <c r="G15" s="866"/>
    </row>
    <row r="16" spans="1:7" s="36" customFormat="1" ht="12">
      <c r="A16" s="148"/>
      <c r="B16" s="2" t="s">
        <v>348</v>
      </c>
      <c r="C16" s="157"/>
      <c r="D16" s="60"/>
      <c r="E16" s="51"/>
      <c r="F16" s="52"/>
      <c r="G16" s="864"/>
    </row>
    <row r="17" spans="1:7" s="36" customFormat="1" ht="12">
      <c r="A17" s="33" t="s">
        <v>37</v>
      </c>
      <c r="B17" s="225" t="s">
        <v>349</v>
      </c>
      <c r="C17" s="156" t="s">
        <v>91</v>
      </c>
      <c r="D17" s="193"/>
      <c r="E17" s="34"/>
      <c r="F17" s="194"/>
      <c r="G17" s="288"/>
    </row>
    <row r="18" spans="1:7" s="36" customFormat="1" ht="12">
      <c r="A18" s="244" t="s">
        <v>38</v>
      </c>
      <c r="B18" s="4" t="s">
        <v>350</v>
      </c>
      <c r="C18" s="165" t="s">
        <v>215</v>
      </c>
      <c r="D18" s="67"/>
      <c r="E18" s="49"/>
      <c r="F18" s="50" t="s">
        <v>67</v>
      </c>
      <c r="G18" s="866"/>
    </row>
    <row r="19" spans="1:7" s="36" customFormat="1" ht="12">
      <c r="A19" s="148"/>
      <c r="B19" s="2" t="s">
        <v>725</v>
      </c>
      <c r="C19" s="165"/>
      <c r="D19" s="60"/>
      <c r="E19" s="51"/>
      <c r="F19" s="52"/>
      <c r="G19" s="864"/>
    </row>
    <row r="20" spans="1:7" s="36" customFormat="1" ht="12">
      <c r="A20" s="148"/>
      <c r="B20" s="5" t="s">
        <v>670</v>
      </c>
      <c r="C20" s="165"/>
      <c r="D20" s="60"/>
      <c r="E20" s="51"/>
      <c r="F20" s="52"/>
      <c r="G20" s="864"/>
    </row>
    <row r="21" spans="1:7" s="36" customFormat="1" ht="12.75" customHeight="1">
      <c r="A21" s="148"/>
      <c r="B21" s="5" t="s">
        <v>671</v>
      </c>
      <c r="C21" s="165"/>
      <c r="D21" s="60"/>
      <c r="E21" s="51"/>
      <c r="F21" s="52"/>
      <c r="G21" s="864"/>
    </row>
    <row r="22" spans="1:7" s="36" customFormat="1" ht="13.5" customHeight="1">
      <c r="A22" s="148"/>
      <c r="B22" s="5" t="s">
        <v>672</v>
      </c>
      <c r="C22" s="165"/>
      <c r="D22" s="60"/>
      <c r="E22" s="51"/>
      <c r="F22" s="52"/>
      <c r="G22" s="864"/>
    </row>
    <row r="23" spans="1:7" s="36" customFormat="1" ht="12">
      <c r="A23" s="148"/>
      <c r="B23" s="5" t="s">
        <v>726</v>
      </c>
      <c r="C23" s="165"/>
      <c r="D23" s="197"/>
      <c r="E23" s="65"/>
      <c r="F23" s="66"/>
      <c r="G23" s="867"/>
    </row>
    <row r="24" spans="1:7" s="36" customFormat="1" ht="12">
      <c r="A24" s="244" t="s">
        <v>39</v>
      </c>
      <c r="B24" s="4" t="s">
        <v>351</v>
      </c>
      <c r="C24" s="165" t="s">
        <v>213</v>
      </c>
      <c r="D24" s="67"/>
      <c r="E24" s="49"/>
      <c r="F24" s="50" t="s">
        <v>67</v>
      </c>
      <c r="G24" s="866"/>
    </row>
    <row r="25" spans="1:7" s="36" customFormat="1" ht="12" customHeight="1">
      <c r="A25" s="148"/>
      <c r="B25" s="2" t="s">
        <v>727</v>
      </c>
      <c r="C25" s="165"/>
      <c r="D25" s="60"/>
      <c r="E25" s="51"/>
      <c r="F25" s="52"/>
      <c r="G25" s="864"/>
    </row>
    <row r="26" spans="1:7" s="36" customFormat="1" ht="24">
      <c r="A26" s="150"/>
      <c r="B26" s="253" t="s">
        <v>673</v>
      </c>
      <c r="C26" s="165"/>
      <c r="D26" s="60"/>
      <c r="E26" s="51"/>
      <c r="F26" s="52"/>
      <c r="G26" s="864"/>
    </row>
    <row r="27" spans="1:7" s="36" customFormat="1" ht="12.75" customHeight="1">
      <c r="A27" s="150"/>
      <c r="B27" s="5" t="s">
        <v>674</v>
      </c>
      <c r="C27" s="165"/>
      <c r="D27" s="60"/>
      <c r="E27" s="51"/>
      <c r="F27" s="52"/>
      <c r="G27" s="864"/>
    </row>
    <row r="28" spans="1:7" s="36" customFormat="1" ht="12">
      <c r="A28" s="150"/>
      <c r="B28" s="5" t="s">
        <v>352</v>
      </c>
      <c r="C28" s="165"/>
      <c r="D28" s="60"/>
      <c r="E28" s="51"/>
      <c r="F28" s="52"/>
      <c r="G28" s="864"/>
    </row>
    <row r="29" spans="1:7" s="36" customFormat="1" ht="12">
      <c r="A29" s="154"/>
      <c r="B29" s="5" t="s">
        <v>353</v>
      </c>
      <c r="C29" s="165"/>
      <c r="D29" s="60"/>
      <c r="E29" s="51"/>
      <c r="F29" s="52"/>
      <c r="G29" s="867"/>
    </row>
    <row r="30" spans="1:7" s="36" customFormat="1" ht="12">
      <c r="A30" s="245" t="s">
        <v>40</v>
      </c>
      <c r="B30" s="4" t="s">
        <v>354</v>
      </c>
      <c r="C30" s="170" t="s">
        <v>213</v>
      </c>
      <c r="D30" s="91"/>
      <c r="E30" s="54"/>
      <c r="F30" s="55" t="s">
        <v>67</v>
      </c>
      <c r="G30" s="864"/>
    </row>
    <row r="31" spans="1:7" s="36" customFormat="1" ht="24">
      <c r="A31" s="150"/>
      <c r="B31" s="2" t="s">
        <v>728</v>
      </c>
      <c r="C31" s="157"/>
      <c r="D31" s="60"/>
      <c r="E31" s="51"/>
      <c r="F31" s="52"/>
      <c r="G31" s="864"/>
    </row>
    <row r="32" spans="1:7" s="36" customFormat="1" ht="12">
      <c r="A32" s="150"/>
      <c r="B32" s="16" t="s">
        <v>355</v>
      </c>
      <c r="C32" s="157"/>
      <c r="D32" s="60"/>
      <c r="E32" s="51"/>
      <c r="F32" s="52"/>
      <c r="G32" s="864"/>
    </row>
    <row r="33" spans="1:7" s="36" customFormat="1" ht="12">
      <c r="A33" s="151"/>
      <c r="B33" s="19" t="s">
        <v>729</v>
      </c>
      <c r="C33" s="164"/>
      <c r="D33" s="61"/>
      <c r="E33" s="62"/>
      <c r="F33" s="63"/>
      <c r="G33" s="865"/>
    </row>
    <row r="34" spans="1:7" s="36" customFormat="1" ht="12">
      <c r="A34" s="33" t="s">
        <v>41</v>
      </c>
      <c r="B34" s="225" t="s">
        <v>356</v>
      </c>
      <c r="C34" s="156" t="s">
        <v>85</v>
      </c>
      <c r="D34" s="193"/>
      <c r="E34" s="34"/>
      <c r="F34" s="194"/>
      <c r="G34" s="288"/>
    </row>
    <row r="35" spans="1:7" s="36" customFormat="1" ht="12">
      <c r="A35" s="244" t="s">
        <v>43</v>
      </c>
      <c r="B35" s="25" t="s">
        <v>357</v>
      </c>
      <c r="C35" s="165" t="s">
        <v>215</v>
      </c>
      <c r="D35" s="67"/>
      <c r="E35" s="49" t="s">
        <v>67</v>
      </c>
      <c r="F35" s="50" t="s">
        <v>67</v>
      </c>
      <c r="G35" s="866"/>
    </row>
    <row r="36" spans="1:7" s="36" customFormat="1" ht="12">
      <c r="A36" s="150"/>
      <c r="B36" s="5" t="s">
        <v>358</v>
      </c>
      <c r="C36" s="165"/>
      <c r="D36" s="60"/>
      <c r="E36" s="51"/>
      <c r="F36" s="52"/>
      <c r="G36" s="864"/>
    </row>
    <row r="37" spans="1:7" s="36" customFormat="1" ht="12">
      <c r="A37" s="150"/>
      <c r="B37" s="5" t="s">
        <v>359</v>
      </c>
      <c r="C37" s="165"/>
      <c r="D37" s="60"/>
      <c r="E37" s="51"/>
      <c r="F37" s="52"/>
      <c r="G37" s="864"/>
    </row>
    <row r="38" spans="1:7" s="36" customFormat="1" ht="12.75" customHeight="1">
      <c r="A38" s="150"/>
      <c r="B38" s="5" t="s">
        <v>360</v>
      </c>
      <c r="C38" s="165"/>
      <c r="D38" s="60"/>
      <c r="E38" s="51"/>
      <c r="F38" s="52"/>
      <c r="G38" s="864"/>
    </row>
    <row r="39" spans="1:7" s="36" customFormat="1" ht="12.75" customHeight="1">
      <c r="A39" s="150"/>
      <c r="B39" s="254" t="s">
        <v>675</v>
      </c>
      <c r="C39" s="165"/>
      <c r="D39" s="197"/>
      <c r="E39" s="65"/>
      <c r="F39" s="66"/>
      <c r="G39" s="867"/>
    </row>
    <row r="40" spans="1:7" s="36" customFormat="1" ht="12">
      <c r="A40" s="244" t="s">
        <v>44</v>
      </c>
      <c r="B40" s="4" t="s">
        <v>361</v>
      </c>
      <c r="C40" s="165" t="s">
        <v>213</v>
      </c>
      <c r="D40" s="210"/>
      <c r="E40" s="98"/>
      <c r="F40" s="50" t="s">
        <v>67</v>
      </c>
      <c r="G40" s="866"/>
    </row>
    <row r="41" spans="1:7" s="36" customFormat="1" ht="24" customHeight="1">
      <c r="A41" s="148"/>
      <c r="B41" s="5" t="s">
        <v>758</v>
      </c>
      <c r="C41" s="165"/>
      <c r="D41" s="197"/>
      <c r="E41" s="65"/>
      <c r="F41" s="66"/>
      <c r="G41" s="867"/>
    </row>
    <row r="42" spans="1:7" s="36" customFormat="1" ht="12">
      <c r="A42" s="244" t="s">
        <v>45</v>
      </c>
      <c r="B42" s="4" t="s">
        <v>362</v>
      </c>
      <c r="C42" s="165" t="s">
        <v>213</v>
      </c>
      <c r="D42" s="67"/>
      <c r="E42" s="49"/>
      <c r="F42" s="50" t="s">
        <v>67</v>
      </c>
      <c r="G42" s="866"/>
    </row>
    <row r="43" spans="1:7" s="36" customFormat="1" ht="24">
      <c r="A43" s="149"/>
      <c r="B43" s="19" t="s">
        <v>676</v>
      </c>
      <c r="C43" s="164"/>
      <c r="D43" s="61"/>
      <c r="E43" s="62"/>
      <c r="F43" s="63"/>
      <c r="G43" s="865"/>
    </row>
    <row r="44" spans="1:7" s="36" customFormat="1" ht="12">
      <c r="A44" s="33" t="s">
        <v>42</v>
      </c>
      <c r="B44" s="225" t="s">
        <v>363</v>
      </c>
      <c r="C44" s="156" t="s">
        <v>85</v>
      </c>
      <c r="D44" s="193"/>
      <c r="E44" s="34"/>
      <c r="F44" s="194"/>
      <c r="G44" s="288"/>
    </row>
    <row r="45" spans="1:7" s="36" customFormat="1" ht="12">
      <c r="A45" s="244" t="s">
        <v>46</v>
      </c>
      <c r="B45" s="4" t="s">
        <v>791</v>
      </c>
      <c r="C45" s="165" t="s">
        <v>215</v>
      </c>
      <c r="D45" s="67"/>
      <c r="E45" s="49"/>
      <c r="F45" s="50" t="s">
        <v>67</v>
      </c>
      <c r="G45" s="866"/>
    </row>
    <row r="46" spans="1:7" s="36" customFormat="1" ht="12">
      <c r="A46" s="148"/>
      <c r="B46" s="5" t="s">
        <v>364</v>
      </c>
      <c r="C46" s="165"/>
      <c r="D46" s="60"/>
      <c r="E46" s="51"/>
      <c r="F46" s="52"/>
      <c r="G46" s="864"/>
    </row>
    <row r="47" spans="1:7" s="36" customFormat="1" ht="12">
      <c r="A47" s="148"/>
      <c r="B47" s="5" t="s">
        <v>365</v>
      </c>
      <c r="C47" s="165"/>
      <c r="D47" s="60"/>
      <c r="E47" s="58"/>
      <c r="F47" s="52"/>
      <c r="G47" s="864"/>
    </row>
    <row r="48" spans="1:7" s="36" customFormat="1" ht="12">
      <c r="A48" s="56"/>
      <c r="B48" s="5" t="s">
        <v>366</v>
      </c>
      <c r="C48" s="165"/>
      <c r="D48" s="60"/>
      <c r="E48" s="51"/>
      <c r="F48" s="52"/>
      <c r="G48" s="867"/>
    </row>
    <row r="49" spans="1:7" s="36" customFormat="1" ht="12">
      <c r="A49" s="245" t="s">
        <v>47</v>
      </c>
      <c r="B49" s="4" t="s">
        <v>367</v>
      </c>
      <c r="C49" s="170" t="s">
        <v>215</v>
      </c>
      <c r="D49" s="91"/>
      <c r="E49" s="54"/>
      <c r="F49" s="55" t="s">
        <v>67</v>
      </c>
      <c r="G49" s="864"/>
    </row>
    <row r="50" spans="1:7" s="36" customFormat="1" ht="12">
      <c r="A50" s="148"/>
      <c r="B50" s="5" t="s">
        <v>368</v>
      </c>
      <c r="C50" s="165"/>
      <c r="D50" s="60"/>
      <c r="E50" s="51"/>
      <c r="F50" s="52"/>
      <c r="G50" s="864"/>
    </row>
    <row r="51" spans="1:7" s="36" customFormat="1" ht="14.25" customHeight="1">
      <c r="A51" s="148"/>
      <c r="B51" s="5" t="s">
        <v>677</v>
      </c>
      <c r="C51" s="165"/>
      <c r="D51" s="208"/>
      <c r="E51" s="92"/>
      <c r="F51" s="93"/>
      <c r="G51" s="864"/>
    </row>
    <row r="52" spans="1:7" s="36" customFormat="1" ht="12">
      <c r="A52" s="148"/>
      <c r="B52" s="5" t="s">
        <v>369</v>
      </c>
      <c r="C52" s="165"/>
      <c r="D52" s="211"/>
      <c r="E52" s="99"/>
      <c r="F52" s="100"/>
      <c r="G52" s="867"/>
    </row>
    <row r="53" spans="1:7" s="36" customFormat="1" ht="12">
      <c r="A53" s="244" t="s">
        <v>48</v>
      </c>
      <c r="B53" s="4" t="s">
        <v>370</v>
      </c>
      <c r="C53" s="165" t="s">
        <v>213</v>
      </c>
      <c r="D53" s="67"/>
      <c r="E53" s="49"/>
      <c r="F53" s="50" t="s">
        <v>67</v>
      </c>
      <c r="G53" s="866"/>
    </row>
    <row r="54" spans="1:7" s="77" customFormat="1" ht="12">
      <c r="A54" s="148"/>
      <c r="B54" s="5" t="s">
        <v>371</v>
      </c>
      <c r="C54" s="165"/>
      <c r="D54" s="60"/>
      <c r="E54" s="51"/>
      <c r="F54" s="52"/>
      <c r="G54" s="864"/>
    </row>
    <row r="55" spans="1:7" s="36" customFormat="1" ht="12">
      <c r="A55" s="56"/>
      <c r="B55" s="5" t="s">
        <v>372</v>
      </c>
      <c r="C55" s="165"/>
      <c r="D55" s="60"/>
      <c r="E55" s="51"/>
      <c r="F55" s="52"/>
      <c r="G55" s="867"/>
    </row>
    <row r="56" spans="1:7" s="36" customFormat="1" ht="12">
      <c r="A56" s="245" t="s">
        <v>49</v>
      </c>
      <c r="B56" s="233" t="s">
        <v>373</v>
      </c>
      <c r="C56" s="170" t="s">
        <v>213</v>
      </c>
      <c r="D56" s="91"/>
      <c r="E56" s="54"/>
      <c r="F56" s="55" t="s">
        <v>67</v>
      </c>
      <c r="G56" s="864"/>
    </row>
    <row r="57" spans="1:7" s="36" customFormat="1" ht="12.75" customHeight="1">
      <c r="A57" s="148"/>
      <c r="B57" s="5" t="s">
        <v>759</v>
      </c>
      <c r="C57" s="165"/>
      <c r="D57" s="60"/>
      <c r="E57" s="51"/>
      <c r="F57" s="52"/>
      <c r="G57" s="864"/>
    </row>
    <row r="58" spans="1:7" s="36" customFormat="1" ht="12">
      <c r="A58" s="148"/>
      <c r="B58" s="5" t="s">
        <v>374</v>
      </c>
      <c r="C58" s="165"/>
      <c r="D58" s="197"/>
      <c r="E58" s="65"/>
      <c r="F58" s="66"/>
      <c r="G58" s="867"/>
    </row>
    <row r="59" spans="1:7" s="36" customFormat="1" ht="12">
      <c r="A59" s="37" t="s">
        <v>50</v>
      </c>
      <c r="B59" s="4" t="s">
        <v>375</v>
      </c>
      <c r="C59" s="165" t="s">
        <v>213</v>
      </c>
      <c r="D59" s="67"/>
      <c r="E59" s="49"/>
      <c r="F59" s="50" t="s">
        <v>67</v>
      </c>
      <c r="G59" s="866"/>
    </row>
    <row r="60" spans="1:7" s="36" customFormat="1" ht="24">
      <c r="A60" s="64"/>
      <c r="B60" s="19" t="s">
        <v>376</v>
      </c>
      <c r="C60" s="168"/>
      <c r="D60" s="197"/>
      <c r="E60" s="65"/>
      <c r="F60" s="66"/>
      <c r="G60" s="864"/>
    </row>
    <row r="61" spans="1:7" s="36" customFormat="1" ht="12">
      <c r="A61" s="33" t="s">
        <v>51</v>
      </c>
      <c r="B61" s="225" t="s">
        <v>377</v>
      </c>
      <c r="C61" s="156" t="s">
        <v>92</v>
      </c>
      <c r="D61" s="193"/>
      <c r="E61" s="34"/>
      <c r="F61" s="194"/>
      <c r="G61" s="288"/>
    </row>
    <row r="62" spans="1:7" s="36" customFormat="1" ht="72">
      <c r="A62" s="272"/>
      <c r="B62" s="273" t="s">
        <v>760</v>
      </c>
      <c r="C62" s="274"/>
      <c r="D62" s="275"/>
      <c r="E62" s="276"/>
      <c r="F62" s="277"/>
      <c r="G62" s="295"/>
    </row>
  </sheetData>
  <mergeCells count="15">
    <mergeCell ref="G24:G29"/>
    <mergeCell ref="G3:G9"/>
    <mergeCell ref="G10:G11"/>
    <mergeCell ref="G12:G14"/>
    <mergeCell ref="G15:G16"/>
    <mergeCell ref="G18:G23"/>
    <mergeCell ref="G53:G55"/>
    <mergeCell ref="G56:G58"/>
    <mergeCell ref="G59:G60"/>
    <mergeCell ref="G30:G33"/>
    <mergeCell ref="G35:G39"/>
    <mergeCell ref="G40:G41"/>
    <mergeCell ref="G42:G43"/>
    <mergeCell ref="G45:G48"/>
    <mergeCell ref="G49:G52"/>
  </mergeCells>
  <pageMargins left="0.59055118110236227" right="0.39370078740157483" top="0.59055118110236227" bottom="0.59055118110236227" header="0.39370078740157483" footer="0.39370078740157483"/>
  <pageSetup paperSize="9" scale="80" fitToHeight="57" orientation="portrait" r:id="rId1"/>
  <headerFooter alignWithMargins="0">
    <oddFooter>&amp;L&amp;8&amp;F&amp;R&amp;8&amp;P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outlinePr summaryBelow="0"/>
  </sheetPr>
  <dimension ref="A1:G18"/>
  <sheetViews>
    <sheetView showGridLines="0" view="pageBreakPreview" zoomScale="120" zoomScaleNormal="145" zoomScaleSheetLayoutView="120" zoomScalePageLayoutView="90" workbookViewId="0"/>
  </sheetViews>
  <sheetFormatPr baseColWidth="10" defaultColWidth="10.85546875" defaultRowHeight="12.75"/>
  <cols>
    <col min="1" max="1" width="8.7109375" style="146" customWidth="1"/>
    <col min="2" max="2" width="65.42578125" style="142" customWidth="1"/>
    <col min="3" max="3" width="11" style="144" customWidth="1"/>
    <col min="4" max="5" width="3.140625" style="145" customWidth="1"/>
    <col min="6" max="6" width="3.140625" style="143" customWidth="1"/>
    <col min="7" max="7" width="14.140625" style="145" customWidth="1"/>
    <col min="8" max="16384" width="10.85546875" style="247"/>
  </cols>
  <sheetData>
    <row r="1" spans="1:7" s="321" customFormat="1" ht="30.75">
      <c r="A1" s="323" t="s">
        <v>73</v>
      </c>
      <c r="B1" s="324" t="s">
        <v>713</v>
      </c>
      <c r="C1" s="316">
        <v>160</v>
      </c>
      <c r="D1" s="325"/>
      <c r="E1" s="318"/>
      <c r="F1" s="326"/>
      <c r="G1" s="320"/>
    </row>
    <row r="2" spans="1:7" s="36" customFormat="1" ht="12">
      <c r="A2" s="33" t="s">
        <v>52</v>
      </c>
      <c r="B2" s="225" t="s">
        <v>378</v>
      </c>
      <c r="C2" s="156"/>
      <c r="D2" s="193"/>
      <c r="E2" s="34"/>
      <c r="F2" s="194"/>
      <c r="G2" s="288"/>
    </row>
    <row r="3" spans="1:7" s="36" customFormat="1" ht="12">
      <c r="A3" s="244" t="s">
        <v>55</v>
      </c>
      <c r="B3" s="26" t="s">
        <v>379</v>
      </c>
      <c r="C3" s="165" t="s">
        <v>213</v>
      </c>
      <c r="D3" s="67"/>
      <c r="E3" s="49" t="s">
        <v>67</v>
      </c>
      <c r="F3" s="50" t="s">
        <v>67</v>
      </c>
      <c r="G3" s="866"/>
    </row>
    <row r="4" spans="1:7" s="36" customFormat="1" ht="24">
      <c r="A4" s="148"/>
      <c r="B4" s="2" t="s">
        <v>380</v>
      </c>
      <c r="C4" s="165"/>
      <c r="D4" s="60"/>
      <c r="E4" s="51"/>
      <c r="F4" s="52"/>
      <c r="G4" s="864"/>
    </row>
    <row r="5" spans="1:7" s="36" customFormat="1" ht="24">
      <c r="A5" s="148"/>
      <c r="B5" s="2" t="s">
        <v>381</v>
      </c>
      <c r="C5" s="165"/>
      <c r="D5" s="197"/>
      <c r="E5" s="65"/>
      <c r="F5" s="66"/>
      <c r="G5" s="867"/>
    </row>
    <row r="6" spans="1:7" s="36" customFormat="1" ht="12">
      <c r="A6" s="244" t="s">
        <v>56</v>
      </c>
      <c r="B6" s="26" t="s">
        <v>382</v>
      </c>
      <c r="C6" s="165" t="s">
        <v>213</v>
      </c>
      <c r="D6" s="67"/>
      <c r="E6" s="49" t="s">
        <v>67</v>
      </c>
      <c r="F6" s="50" t="s">
        <v>67</v>
      </c>
      <c r="G6" s="866"/>
    </row>
    <row r="7" spans="1:7" s="36" customFormat="1" ht="12.75" customHeight="1">
      <c r="A7" s="150"/>
      <c r="B7" s="2" t="s">
        <v>383</v>
      </c>
      <c r="C7" s="157"/>
      <c r="D7" s="60"/>
      <c r="E7" s="51"/>
      <c r="F7" s="52"/>
      <c r="G7" s="864"/>
    </row>
    <row r="8" spans="1:7" s="36" customFormat="1" ht="24">
      <c r="A8" s="151"/>
      <c r="B8" s="14" t="s">
        <v>384</v>
      </c>
      <c r="C8" s="164"/>
      <c r="D8" s="61"/>
      <c r="E8" s="62"/>
      <c r="F8" s="63"/>
      <c r="G8" s="865"/>
    </row>
    <row r="9" spans="1:7" s="36" customFormat="1" ht="12">
      <c r="A9" s="33" t="s">
        <v>53</v>
      </c>
      <c r="B9" s="225" t="s">
        <v>385</v>
      </c>
      <c r="C9" s="156"/>
      <c r="D9" s="193"/>
      <c r="E9" s="34"/>
      <c r="F9" s="194"/>
      <c r="G9" s="288"/>
    </row>
    <row r="10" spans="1:7" s="36" customFormat="1" ht="12">
      <c r="A10" s="244" t="s">
        <v>57</v>
      </c>
      <c r="B10" s="26" t="s">
        <v>386</v>
      </c>
      <c r="C10" s="165" t="s">
        <v>213</v>
      </c>
      <c r="D10" s="67"/>
      <c r="E10" s="49" t="s">
        <v>67</v>
      </c>
      <c r="F10" s="50" t="s">
        <v>67</v>
      </c>
      <c r="G10" s="866"/>
    </row>
    <row r="11" spans="1:7" s="36" customFormat="1" ht="36" customHeight="1">
      <c r="A11" s="150"/>
      <c r="B11" s="2" t="s">
        <v>761</v>
      </c>
      <c r="C11" s="165"/>
      <c r="D11" s="60"/>
      <c r="E11" s="51"/>
      <c r="F11" s="52"/>
      <c r="G11" s="864"/>
    </row>
    <row r="12" spans="1:7" s="36" customFormat="1" ht="12">
      <c r="A12" s="150"/>
      <c r="B12" s="2" t="s">
        <v>387</v>
      </c>
      <c r="C12" s="165"/>
      <c r="D12" s="197"/>
      <c r="E12" s="65"/>
      <c r="F12" s="66"/>
      <c r="G12" s="867"/>
    </row>
    <row r="13" spans="1:7" s="36" customFormat="1" ht="12">
      <c r="A13" s="244" t="s">
        <v>58</v>
      </c>
      <c r="B13" s="26" t="s">
        <v>388</v>
      </c>
      <c r="C13" s="165" t="s">
        <v>213</v>
      </c>
      <c r="D13" s="67"/>
      <c r="E13" s="49" t="s">
        <v>67</v>
      </c>
      <c r="F13" s="50" t="s">
        <v>67</v>
      </c>
      <c r="G13" s="866"/>
    </row>
    <row r="14" spans="1:7" s="36" customFormat="1" ht="23.25" customHeight="1">
      <c r="A14" s="151"/>
      <c r="B14" s="3" t="s">
        <v>389</v>
      </c>
      <c r="C14" s="164"/>
      <c r="D14" s="61"/>
      <c r="E14" s="62"/>
      <c r="F14" s="63"/>
      <c r="G14" s="865"/>
    </row>
    <row r="15" spans="1:7" s="36" customFormat="1" ht="12">
      <c r="A15" s="33" t="s">
        <v>54</v>
      </c>
      <c r="B15" s="225" t="s">
        <v>390</v>
      </c>
      <c r="C15" s="156"/>
      <c r="D15" s="193"/>
      <c r="E15" s="34"/>
      <c r="F15" s="194"/>
      <c r="G15" s="288"/>
    </row>
    <row r="16" spans="1:7" s="36" customFormat="1" ht="12">
      <c r="A16" s="278" t="s">
        <v>59</v>
      </c>
      <c r="B16" s="285" t="s">
        <v>391</v>
      </c>
      <c r="C16" s="280" t="s">
        <v>213</v>
      </c>
      <c r="D16" s="281"/>
      <c r="E16" s="282" t="s">
        <v>67</v>
      </c>
      <c r="F16" s="283" t="s">
        <v>67</v>
      </c>
      <c r="G16" s="863"/>
    </row>
    <row r="17" spans="1:7" s="102" customFormat="1" ht="24">
      <c r="A17" s="150"/>
      <c r="B17" s="2" t="s">
        <v>392</v>
      </c>
      <c r="C17" s="157"/>
      <c r="D17" s="60"/>
      <c r="E17" s="51"/>
      <c r="F17" s="52"/>
      <c r="G17" s="864"/>
    </row>
    <row r="18" spans="1:7" s="36" customFormat="1" ht="12">
      <c r="A18" s="151"/>
      <c r="B18" s="3" t="s">
        <v>393</v>
      </c>
      <c r="C18" s="164"/>
      <c r="D18" s="61"/>
      <c r="E18" s="62"/>
      <c r="F18" s="63"/>
      <c r="G18" s="865"/>
    </row>
  </sheetData>
  <mergeCells count="5">
    <mergeCell ref="G13:G14"/>
    <mergeCell ref="G16:G18"/>
    <mergeCell ref="G3:G5"/>
    <mergeCell ref="G6:G8"/>
    <mergeCell ref="G10:G12"/>
  </mergeCells>
  <pageMargins left="0.59055118110236227" right="0.39370078740157483" top="0.59055118110236227" bottom="0.59055118110236227" header="0.39370078740157483" footer="0.39370078740157483"/>
  <pageSetup paperSize="9" scale="80" fitToHeight="57" orientation="portrait" r:id="rId1"/>
  <headerFooter alignWithMargins="0">
    <oddFooter>&amp;L&amp;8&amp;F&amp;R&amp;8&amp;P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outlinePr summaryBelow="0"/>
  </sheetPr>
  <dimension ref="A1:G51"/>
  <sheetViews>
    <sheetView showGridLines="0" view="pageBreakPreview" zoomScale="120" zoomScaleNormal="145" zoomScaleSheetLayoutView="120" zoomScalePageLayoutView="90" workbookViewId="0"/>
  </sheetViews>
  <sheetFormatPr baseColWidth="10" defaultColWidth="10.85546875" defaultRowHeight="12.75"/>
  <cols>
    <col min="1" max="1" width="8.7109375" style="146" customWidth="1"/>
    <col min="2" max="2" width="65.42578125" style="142" customWidth="1"/>
    <col min="3" max="3" width="11" style="144" customWidth="1"/>
    <col min="4" max="5" width="3.140625" style="145" customWidth="1"/>
    <col min="6" max="6" width="3.140625" style="143" customWidth="1"/>
    <col min="7" max="7" width="14.140625" style="145" customWidth="1"/>
    <col min="8" max="16384" width="10.85546875" style="247"/>
  </cols>
  <sheetData>
    <row r="1" spans="1:7" s="334" customFormat="1" ht="18">
      <c r="A1" s="327" t="s">
        <v>97</v>
      </c>
      <c r="B1" s="328" t="s">
        <v>805</v>
      </c>
      <c r="C1" s="329"/>
      <c r="D1" s="330"/>
      <c r="E1" s="331"/>
      <c r="F1" s="332"/>
      <c r="G1" s="333"/>
    </row>
    <row r="2" spans="1:7" s="36" customFormat="1" ht="12">
      <c r="A2" s="33" t="s">
        <v>98</v>
      </c>
      <c r="B2" s="225" t="s">
        <v>395</v>
      </c>
      <c r="C2" s="156" t="s">
        <v>84</v>
      </c>
      <c r="D2" s="193"/>
      <c r="E2" s="34"/>
      <c r="F2" s="194"/>
      <c r="G2" s="288"/>
    </row>
    <row r="3" spans="1:7" s="36" customFormat="1" ht="12">
      <c r="A3" s="244" t="s">
        <v>99</v>
      </c>
      <c r="B3" s="103" t="s">
        <v>396</v>
      </c>
      <c r="C3" s="172" t="s">
        <v>215</v>
      </c>
      <c r="D3" s="67" t="s">
        <v>67</v>
      </c>
      <c r="E3" s="49" t="s">
        <v>67</v>
      </c>
      <c r="F3" s="50" t="s">
        <v>67</v>
      </c>
      <c r="G3" s="866" t="s">
        <v>503</v>
      </c>
    </row>
    <row r="4" spans="1:7" s="36" customFormat="1">
      <c r="A4" s="44"/>
      <c r="B4" s="105" t="s">
        <v>397</v>
      </c>
      <c r="C4" s="172"/>
      <c r="D4" s="212"/>
      <c r="E4" s="213"/>
      <c r="F4" s="106"/>
      <c r="G4" s="864"/>
    </row>
    <row r="5" spans="1:7" s="36" customFormat="1">
      <c r="A5" s="44"/>
      <c r="B5" s="105" t="s">
        <v>398</v>
      </c>
      <c r="C5" s="172"/>
      <c r="D5" s="212"/>
      <c r="E5" s="213"/>
      <c r="F5" s="106"/>
      <c r="G5" s="864"/>
    </row>
    <row r="6" spans="1:7" s="36" customFormat="1">
      <c r="A6" s="44"/>
      <c r="B6" s="105" t="s">
        <v>399</v>
      </c>
      <c r="C6" s="172"/>
      <c r="D6" s="212"/>
      <c r="E6" s="213"/>
      <c r="F6" s="106"/>
      <c r="G6" s="864"/>
    </row>
    <row r="7" spans="1:7" s="36" customFormat="1">
      <c r="A7" s="44"/>
      <c r="B7" s="105" t="s">
        <v>400</v>
      </c>
      <c r="C7" s="172"/>
      <c r="D7" s="212"/>
      <c r="E7" s="213"/>
      <c r="F7" s="106"/>
      <c r="G7" s="864"/>
    </row>
    <row r="8" spans="1:7" s="36" customFormat="1">
      <c r="A8" s="44"/>
      <c r="B8" s="107" t="s">
        <v>762</v>
      </c>
      <c r="C8" s="172"/>
      <c r="D8" s="214"/>
      <c r="E8" s="215"/>
      <c r="F8" s="108"/>
      <c r="G8" s="867"/>
    </row>
    <row r="9" spans="1:7" s="36" customFormat="1" ht="12">
      <c r="A9" s="244" t="s">
        <v>100</v>
      </c>
      <c r="B9" s="103" t="s">
        <v>401</v>
      </c>
      <c r="C9" s="172" t="s">
        <v>215</v>
      </c>
      <c r="D9" s="67" t="s">
        <v>67</v>
      </c>
      <c r="E9" s="49" t="s">
        <v>67</v>
      </c>
      <c r="F9" s="50" t="s">
        <v>67</v>
      </c>
      <c r="G9" s="866"/>
    </row>
    <row r="10" spans="1:7" s="110" customFormat="1">
      <c r="A10" s="44"/>
      <c r="B10" s="109" t="s">
        <v>402</v>
      </c>
      <c r="C10" s="173"/>
      <c r="D10" s="212"/>
      <c r="E10" s="213"/>
      <c r="F10" s="106"/>
      <c r="G10" s="864"/>
    </row>
    <row r="11" spans="1:7" s="110" customFormat="1">
      <c r="A11" s="44"/>
      <c r="B11" s="109" t="s">
        <v>403</v>
      </c>
      <c r="C11" s="173"/>
      <c r="D11" s="212"/>
      <c r="E11" s="213"/>
      <c r="F11" s="106"/>
      <c r="G11" s="864"/>
    </row>
    <row r="12" spans="1:7" s="36" customFormat="1">
      <c r="A12" s="44"/>
      <c r="B12" s="109" t="s">
        <v>404</v>
      </c>
      <c r="C12" s="173"/>
      <c r="D12" s="212"/>
      <c r="E12" s="213"/>
      <c r="F12" s="106"/>
      <c r="G12" s="864"/>
    </row>
    <row r="13" spans="1:7" s="110" customFormat="1">
      <c r="A13" s="44"/>
      <c r="B13" s="109" t="s">
        <v>405</v>
      </c>
      <c r="C13" s="173"/>
      <c r="D13" s="212"/>
      <c r="E13" s="213"/>
      <c r="F13" s="106"/>
      <c r="G13" s="864"/>
    </row>
    <row r="14" spans="1:7" s="110" customFormat="1">
      <c r="A14" s="44"/>
      <c r="B14" s="109" t="s">
        <v>406</v>
      </c>
      <c r="C14" s="173"/>
      <c r="D14" s="212"/>
      <c r="E14" s="213"/>
      <c r="F14" s="106"/>
      <c r="G14" s="864"/>
    </row>
    <row r="15" spans="1:7" s="110" customFormat="1">
      <c r="A15" s="44"/>
      <c r="B15" s="111" t="s">
        <v>407</v>
      </c>
      <c r="C15" s="174"/>
      <c r="D15" s="214"/>
      <c r="E15" s="215"/>
      <c r="F15" s="108"/>
      <c r="G15" s="867"/>
    </row>
    <row r="16" spans="1:7" s="110" customFormat="1" ht="12">
      <c r="A16" s="244" t="s">
        <v>101</v>
      </c>
      <c r="B16" s="103" t="s">
        <v>408</v>
      </c>
      <c r="C16" s="172" t="s">
        <v>215</v>
      </c>
      <c r="D16" s="67" t="s">
        <v>67</v>
      </c>
      <c r="E16" s="49" t="s">
        <v>67</v>
      </c>
      <c r="F16" s="50" t="s">
        <v>67</v>
      </c>
      <c r="G16" s="866"/>
    </row>
    <row r="17" spans="1:7" s="110" customFormat="1" ht="24">
      <c r="A17" s="44"/>
      <c r="B17" s="105" t="s">
        <v>763</v>
      </c>
      <c r="C17" s="173"/>
      <c r="D17" s="67"/>
      <c r="E17" s="213"/>
      <c r="F17" s="106"/>
      <c r="G17" s="864"/>
    </row>
    <row r="18" spans="1:7" s="110" customFormat="1">
      <c r="A18" s="44"/>
      <c r="B18" s="105" t="s">
        <v>764</v>
      </c>
      <c r="C18" s="173"/>
      <c r="D18" s="212"/>
      <c r="E18" s="213"/>
      <c r="F18" s="106"/>
      <c r="G18" s="864"/>
    </row>
    <row r="19" spans="1:7" s="110" customFormat="1" ht="24">
      <c r="A19" s="48"/>
      <c r="B19" s="113" t="s">
        <v>730</v>
      </c>
      <c r="C19" s="173"/>
      <c r="D19" s="67"/>
      <c r="E19" s="213"/>
      <c r="F19" s="106"/>
      <c r="G19" s="867"/>
    </row>
    <row r="20" spans="1:7" s="110" customFormat="1" ht="12">
      <c r="A20" s="245" t="s">
        <v>102</v>
      </c>
      <c r="B20" s="246" t="s">
        <v>409</v>
      </c>
      <c r="C20" s="175" t="s">
        <v>215</v>
      </c>
      <c r="D20" s="91" t="s">
        <v>67</v>
      </c>
      <c r="E20" s="54" t="s">
        <v>67</v>
      </c>
      <c r="F20" s="55" t="s">
        <v>67</v>
      </c>
      <c r="G20" s="864"/>
    </row>
    <row r="21" spans="1:7" s="110" customFormat="1">
      <c r="A21" s="44"/>
      <c r="B21" s="113" t="s">
        <v>678</v>
      </c>
      <c r="C21" s="173"/>
      <c r="D21" s="67"/>
      <c r="E21" s="213"/>
      <c r="F21" s="106"/>
      <c r="G21" s="864"/>
    </row>
    <row r="22" spans="1:7" s="110" customFormat="1" ht="24">
      <c r="A22" s="48"/>
      <c r="B22" s="114" t="s">
        <v>765</v>
      </c>
      <c r="C22" s="173"/>
      <c r="D22" s="67"/>
      <c r="E22" s="213"/>
      <c r="F22" s="106"/>
      <c r="G22" s="867"/>
    </row>
    <row r="23" spans="1:7" s="110" customFormat="1" ht="12">
      <c r="A23" s="245" t="s">
        <v>103</v>
      </c>
      <c r="B23" s="103" t="s">
        <v>410</v>
      </c>
      <c r="C23" s="175" t="s">
        <v>215</v>
      </c>
      <c r="D23" s="91" t="s">
        <v>67</v>
      </c>
      <c r="E23" s="54" t="s">
        <v>67</v>
      </c>
      <c r="F23" s="55" t="s">
        <v>67</v>
      </c>
      <c r="G23" s="866"/>
    </row>
    <row r="24" spans="1:7" s="110" customFormat="1">
      <c r="A24" s="44"/>
      <c r="B24" s="109" t="s">
        <v>411</v>
      </c>
      <c r="C24" s="176"/>
      <c r="D24" s="67"/>
      <c r="E24" s="213"/>
      <c r="F24" s="106"/>
      <c r="G24" s="864"/>
    </row>
    <row r="25" spans="1:7" s="110" customFormat="1">
      <c r="A25" s="72"/>
      <c r="B25" s="111" t="s">
        <v>412</v>
      </c>
      <c r="C25" s="177"/>
      <c r="D25" s="199"/>
      <c r="E25" s="216"/>
      <c r="F25" s="115"/>
      <c r="G25" s="865"/>
    </row>
    <row r="26" spans="1:7" s="110" customFormat="1" ht="12">
      <c r="A26" s="33" t="s">
        <v>104</v>
      </c>
      <c r="B26" s="225" t="s">
        <v>413</v>
      </c>
      <c r="C26" s="156" t="s">
        <v>83</v>
      </c>
      <c r="D26" s="193"/>
      <c r="E26" s="34"/>
      <c r="F26" s="194"/>
      <c r="G26" s="288"/>
    </row>
    <row r="27" spans="1:7" s="110" customFormat="1" ht="12">
      <c r="A27" s="244" t="s">
        <v>105</v>
      </c>
      <c r="B27" s="103" t="s">
        <v>414</v>
      </c>
      <c r="C27" s="172" t="s">
        <v>215</v>
      </c>
      <c r="D27" s="67" t="s">
        <v>67</v>
      </c>
      <c r="E27" s="49" t="s">
        <v>67</v>
      </c>
      <c r="F27" s="50" t="s">
        <v>67</v>
      </c>
      <c r="G27" s="866"/>
    </row>
    <row r="28" spans="1:7" s="110" customFormat="1">
      <c r="A28" s="44"/>
      <c r="B28" s="109" t="s">
        <v>415</v>
      </c>
      <c r="C28" s="176"/>
      <c r="D28" s="67"/>
      <c r="E28" s="213"/>
      <c r="F28" s="106"/>
      <c r="G28" s="864"/>
    </row>
    <row r="29" spans="1:7" s="110" customFormat="1">
      <c r="A29" s="44"/>
      <c r="B29" s="109" t="s">
        <v>416</v>
      </c>
      <c r="C29" s="176"/>
      <c r="D29" s="67"/>
      <c r="E29" s="213"/>
      <c r="F29" s="106"/>
      <c r="G29" s="864"/>
    </row>
    <row r="30" spans="1:7" s="110" customFormat="1">
      <c r="A30" s="44"/>
      <c r="B30" s="109" t="s">
        <v>417</v>
      </c>
      <c r="C30" s="176"/>
      <c r="D30" s="67"/>
      <c r="E30" s="213"/>
      <c r="F30" s="106"/>
      <c r="G30" s="864"/>
    </row>
    <row r="31" spans="1:7" s="110" customFormat="1">
      <c r="A31" s="44"/>
      <c r="B31" s="111" t="s">
        <v>800</v>
      </c>
      <c r="C31" s="178"/>
      <c r="D31" s="133"/>
      <c r="E31" s="215"/>
      <c r="F31" s="108"/>
      <c r="G31" s="867"/>
    </row>
    <row r="32" spans="1:7" s="110" customFormat="1" ht="12">
      <c r="A32" s="244" t="s">
        <v>106</v>
      </c>
      <c r="B32" s="103" t="s">
        <v>418</v>
      </c>
      <c r="C32" s="172" t="s">
        <v>215</v>
      </c>
      <c r="D32" s="67" t="s">
        <v>67</v>
      </c>
      <c r="E32" s="49" t="s">
        <v>67</v>
      </c>
      <c r="F32" s="50" t="s">
        <v>67</v>
      </c>
      <c r="G32" s="866"/>
    </row>
    <row r="33" spans="1:7" s="110" customFormat="1" ht="24">
      <c r="A33" s="44"/>
      <c r="B33" s="105" t="s">
        <v>419</v>
      </c>
      <c r="C33" s="176"/>
      <c r="D33" s="67"/>
      <c r="E33" s="213"/>
      <c r="F33" s="106"/>
      <c r="G33" s="864"/>
    </row>
    <row r="34" spans="1:7" s="110" customFormat="1" ht="24">
      <c r="A34" s="44"/>
      <c r="B34" s="109" t="s">
        <v>766</v>
      </c>
      <c r="C34" s="176"/>
      <c r="D34" s="67"/>
      <c r="E34" s="213"/>
      <c r="F34" s="106"/>
      <c r="G34" s="864"/>
    </row>
    <row r="35" spans="1:7" s="110" customFormat="1">
      <c r="A35" s="44"/>
      <c r="B35" s="109" t="s">
        <v>420</v>
      </c>
      <c r="C35" s="176"/>
      <c r="D35" s="67"/>
      <c r="E35" s="213"/>
      <c r="F35" s="106"/>
      <c r="G35" s="864"/>
    </row>
    <row r="36" spans="1:7" s="116" customFormat="1">
      <c r="A36" s="48"/>
      <c r="B36" s="109" t="s">
        <v>421</v>
      </c>
      <c r="C36" s="176"/>
      <c r="D36" s="67"/>
      <c r="E36" s="213"/>
      <c r="F36" s="106"/>
      <c r="G36" s="867"/>
    </row>
    <row r="37" spans="1:7" s="36" customFormat="1" ht="12">
      <c r="A37" s="245" t="s">
        <v>107</v>
      </c>
      <c r="B37" s="246" t="s">
        <v>422</v>
      </c>
      <c r="C37" s="175" t="s">
        <v>215</v>
      </c>
      <c r="D37" s="91" t="s">
        <v>67</v>
      </c>
      <c r="E37" s="54" t="s">
        <v>67</v>
      </c>
      <c r="F37" s="55" t="s">
        <v>67</v>
      </c>
      <c r="G37" s="864"/>
    </row>
    <row r="38" spans="1:7" s="36" customFormat="1" ht="24">
      <c r="A38" s="44"/>
      <c r="B38" s="109" t="s">
        <v>423</v>
      </c>
      <c r="C38" s="176"/>
      <c r="D38" s="67"/>
      <c r="E38" s="213"/>
      <c r="F38" s="106"/>
      <c r="G38" s="864"/>
    </row>
    <row r="39" spans="1:7" s="36" customFormat="1">
      <c r="A39" s="44"/>
      <c r="B39" s="109" t="s">
        <v>424</v>
      </c>
      <c r="C39" s="176"/>
      <c r="D39" s="67"/>
      <c r="E39" s="213"/>
      <c r="F39" s="106"/>
      <c r="G39" s="864"/>
    </row>
    <row r="40" spans="1:7" s="36" customFormat="1" ht="36">
      <c r="A40" s="72"/>
      <c r="B40" s="111" t="s">
        <v>425</v>
      </c>
      <c r="C40" s="177"/>
      <c r="D40" s="199"/>
      <c r="E40" s="216"/>
      <c r="F40" s="115"/>
      <c r="G40" s="865"/>
    </row>
    <row r="41" spans="1:7" s="110" customFormat="1" ht="12">
      <c r="A41" s="33" t="s">
        <v>108</v>
      </c>
      <c r="B41" s="225" t="s">
        <v>426</v>
      </c>
      <c r="C41" s="156" t="s">
        <v>85</v>
      </c>
      <c r="D41" s="193"/>
      <c r="E41" s="34"/>
      <c r="F41" s="194"/>
      <c r="G41" s="288"/>
    </row>
    <row r="42" spans="1:7" s="110" customFormat="1" ht="12">
      <c r="A42" s="244" t="s">
        <v>109</v>
      </c>
      <c r="B42" s="103" t="s">
        <v>427</v>
      </c>
      <c r="C42" s="179" t="s">
        <v>215</v>
      </c>
      <c r="D42" s="67" t="s">
        <v>67</v>
      </c>
      <c r="E42" s="119" t="s">
        <v>67</v>
      </c>
      <c r="F42" s="117" t="s">
        <v>67</v>
      </c>
      <c r="G42" s="872"/>
    </row>
    <row r="43" spans="1:7" s="110" customFormat="1">
      <c r="A43" s="44"/>
      <c r="B43" s="109" t="s">
        <v>428</v>
      </c>
      <c r="C43" s="176"/>
      <c r="D43" s="67"/>
      <c r="E43" s="213"/>
      <c r="F43" s="106"/>
      <c r="G43" s="873"/>
    </row>
    <row r="44" spans="1:7" s="110" customFormat="1" ht="12.75" customHeight="1">
      <c r="A44" s="44"/>
      <c r="B44" s="111" t="s">
        <v>429</v>
      </c>
      <c r="C44" s="178"/>
      <c r="D44" s="133"/>
      <c r="E44" s="215"/>
      <c r="F44" s="108"/>
      <c r="G44" s="875"/>
    </row>
    <row r="45" spans="1:7" s="110" customFormat="1" ht="12">
      <c r="A45" s="244" t="s">
        <v>110</v>
      </c>
      <c r="B45" s="103" t="s">
        <v>430</v>
      </c>
      <c r="C45" s="172" t="s">
        <v>215</v>
      </c>
      <c r="D45" s="67" t="s">
        <v>67</v>
      </c>
      <c r="E45" s="119" t="s">
        <v>67</v>
      </c>
      <c r="F45" s="117" t="s">
        <v>67</v>
      </c>
      <c r="G45" s="872"/>
    </row>
    <row r="46" spans="1:7" s="110" customFormat="1" ht="24">
      <c r="A46" s="44"/>
      <c r="B46" s="109" t="s">
        <v>767</v>
      </c>
      <c r="C46" s="176"/>
      <c r="D46" s="67"/>
      <c r="E46" s="213"/>
      <c r="F46" s="106"/>
      <c r="G46" s="873"/>
    </row>
    <row r="47" spans="1:7" s="110" customFormat="1" ht="24">
      <c r="A47" s="44"/>
      <c r="B47" s="109" t="s">
        <v>431</v>
      </c>
      <c r="C47" s="176"/>
      <c r="D47" s="67"/>
      <c r="E47" s="213"/>
      <c r="F47" s="106"/>
      <c r="G47" s="873"/>
    </row>
    <row r="48" spans="1:7" s="110" customFormat="1" ht="24">
      <c r="A48" s="44"/>
      <c r="B48" s="109" t="s">
        <v>432</v>
      </c>
      <c r="C48" s="176"/>
      <c r="D48" s="67"/>
      <c r="E48" s="213"/>
      <c r="F48" s="106"/>
      <c r="G48" s="873"/>
    </row>
    <row r="49" spans="1:7" s="110" customFormat="1">
      <c r="A49" s="44"/>
      <c r="B49" s="109" t="s">
        <v>433</v>
      </c>
      <c r="C49" s="176"/>
      <c r="D49" s="67"/>
      <c r="E49" s="213"/>
      <c r="F49" s="106"/>
      <c r="G49" s="873"/>
    </row>
    <row r="50" spans="1:7" s="110" customFormat="1" ht="24">
      <c r="A50" s="44"/>
      <c r="B50" s="109" t="s">
        <v>434</v>
      </c>
      <c r="C50" s="176"/>
      <c r="D50" s="67"/>
      <c r="E50" s="213"/>
      <c r="F50" s="106"/>
      <c r="G50" s="873"/>
    </row>
    <row r="51" spans="1:7" s="110" customFormat="1">
      <c r="A51" s="72"/>
      <c r="B51" s="118" t="s">
        <v>768</v>
      </c>
      <c r="C51" s="177"/>
      <c r="D51" s="199"/>
      <c r="E51" s="216"/>
      <c r="F51" s="115"/>
      <c r="G51" s="874"/>
    </row>
  </sheetData>
  <mergeCells count="10">
    <mergeCell ref="G45:G51"/>
    <mergeCell ref="G3:G8"/>
    <mergeCell ref="G9:G15"/>
    <mergeCell ref="G16:G19"/>
    <mergeCell ref="G20:G22"/>
    <mergeCell ref="G23:G25"/>
    <mergeCell ref="G27:G31"/>
    <mergeCell ref="G32:G36"/>
    <mergeCell ref="G37:G40"/>
    <mergeCell ref="G42:G44"/>
  </mergeCells>
  <pageMargins left="0.59055118110236227" right="0.39370078740157483" top="0.59055118110236227" bottom="0.59055118110236227" header="0.39370078740157483" footer="0.39370078740157483"/>
  <pageSetup paperSize="9" scale="80" fitToHeight="57" orientation="portrait" r:id="rId1"/>
  <headerFooter alignWithMargins="0">
    <oddFooter>&amp;L&amp;8&amp;F&amp;R&amp;8&amp;P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37</vt:i4>
      </vt:variant>
    </vt:vector>
  </HeadingPairs>
  <TitlesOfParts>
    <vt:vector size="56" baseType="lpstr">
      <vt:lpstr>Plan CFC V16 (2016-2020)</vt:lpstr>
      <vt:lpstr>Plan maturité V12 (2016-2020)</vt:lpstr>
      <vt:lpstr>Plan de formation AUTO - V21</vt:lpstr>
      <vt:lpstr>MATH</vt:lpstr>
      <vt:lpstr>INFO</vt:lpstr>
      <vt:lpstr>TATR</vt:lpstr>
      <vt:lpstr>PHYS</vt:lpstr>
      <vt:lpstr>ANGT</vt:lpstr>
      <vt:lpstr>TECM</vt:lpstr>
      <vt:lpstr>TECD</vt:lpstr>
      <vt:lpstr>ELEC</vt:lpstr>
      <vt:lpstr>ELAN</vt:lpstr>
      <vt:lpstr>BACO</vt:lpstr>
      <vt:lpstr>COEL</vt:lpstr>
      <vt:lpstr>COPN</vt:lpstr>
      <vt:lpstr>COPR</vt:lpstr>
      <vt:lpstr>TREG</vt:lpstr>
      <vt:lpstr>PRID</vt:lpstr>
      <vt:lpstr>CORE</vt:lpstr>
      <vt:lpstr>CORE!Impression_des_titres</vt:lpstr>
      <vt:lpstr>ANGT!Print_Area</vt:lpstr>
      <vt:lpstr>BACO!Print_Area</vt:lpstr>
      <vt:lpstr>COEL!Print_Area</vt:lpstr>
      <vt:lpstr>COPN!Print_Area</vt:lpstr>
      <vt:lpstr>COPR!Print_Area</vt:lpstr>
      <vt:lpstr>CORE!Print_Area</vt:lpstr>
      <vt:lpstr>ELAN!Print_Area</vt:lpstr>
      <vt:lpstr>ELEC!Print_Area</vt:lpstr>
      <vt:lpstr>INFO!Print_Area</vt:lpstr>
      <vt:lpstr>MATH!Print_Area</vt:lpstr>
      <vt:lpstr>PHYS!Print_Area</vt:lpstr>
      <vt:lpstr>PRID!Print_Area</vt:lpstr>
      <vt:lpstr>TATR!Print_Area</vt:lpstr>
      <vt:lpstr>TECD!Print_Area</vt:lpstr>
      <vt:lpstr>TECM!Print_Area</vt:lpstr>
      <vt:lpstr>TREG!Print_Area</vt:lpstr>
      <vt:lpstr>CORE!Print_Titles</vt:lpstr>
      <vt:lpstr>ANGT!Zone_d_impression</vt:lpstr>
      <vt:lpstr>BACO!Zone_d_impression</vt:lpstr>
      <vt:lpstr>COEL!Zone_d_impression</vt:lpstr>
      <vt:lpstr>COPN!Zone_d_impression</vt:lpstr>
      <vt:lpstr>COPR!Zone_d_impression</vt:lpstr>
      <vt:lpstr>CORE!Zone_d_impression</vt:lpstr>
      <vt:lpstr>ELAN!Zone_d_impression</vt:lpstr>
      <vt:lpstr>ELEC!Zone_d_impression</vt:lpstr>
      <vt:lpstr>INFO!Zone_d_impression</vt:lpstr>
      <vt:lpstr>MATH!Zone_d_impression</vt:lpstr>
      <vt:lpstr>PHYS!Zone_d_impression</vt:lpstr>
      <vt:lpstr>'Plan CFC V16 (2016-2020)'!Zone_d_impression</vt:lpstr>
      <vt:lpstr>'Plan de formation AUTO - V21'!Zone_d_impression</vt:lpstr>
      <vt:lpstr>'Plan maturité V12 (2016-2020)'!Zone_d_impression</vt:lpstr>
      <vt:lpstr>PRID!Zone_d_impression</vt:lpstr>
      <vt:lpstr>TATR!Zone_d_impression</vt:lpstr>
      <vt:lpstr>TECD!Zone_d_impression</vt:lpstr>
      <vt:lpstr>TECM!Zone_d_impression</vt:lpstr>
      <vt:lpstr>TREG!Zone_d_impression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Fredi Schneider</dc:creator>
  <cp:lastModifiedBy>PITTET Serge</cp:lastModifiedBy>
  <cp:lastPrinted>2021-08-09T16:26:58Z</cp:lastPrinted>
  <dcterms:created xsi:type="dcterms:W3CDTF">2005-04-28T11:42:33Z</dcterms:created>
  <dcterms:modified xsi:type="dcterms:W3CDTF">2021-09-17T07:29:59Z</dcterms:modified>
</cp:coreProperties>
</file>